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leg.sharepoint.com/sites/LFD/Shared Documents/General/Fiscal Notes/SLA 2026/Templates/"/>
    </mc:Choice>
  </mc:AlternateContent>
  <xr:revisionPtr revIDLastSave="0" documentId="8_{D1085070-F86F-4002-A69D-443D9003729C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Fiscal Note Form - First Page" sheetId="10" r:id="rId1"/>
    <sheet name="Fiscal Note - 1 Page Narrative" sheetId="17" r:id="rId2"/>
    <sheet name="Fiscal Note - 2 Page Narrative" sheetId="13" r:id="rId3"/>
    <sheet name="Fiscal Note - 3 Page Narrative" sheetId="15" r:id="rId4"/>
    <sheet name="Fund Code by Number" sheetId="5" r:id="rId5"/>
    <sheet name="Fund Code by Name" sheetId="12" r:id="rId6"/>
    <sheet name="OMB Component Lookup" sheetId="9" r:id="rId7"/>
  </sheets>
  <definedNames>
    <definedName name="Import1" localSheetId="2">#REF!</definedName>
    <definedName name="Import1" localSheetId="3">#REF!</definedName>
    <definedName name="Import1">#REF!</definedName>
    <definedName name="Import2" localSheetId="5">'Fund Code by Name'!$A$1:$C$159</definedName>
    <definedName name="Import2" localSheetId="6">'OMB Component Lookup'!$A$1:$C$222</definedName>
    <definedName name="Import2">'Fund Code by Number'!$A$1:$C$160</definedName>
    <definedName name="Kelly" localSheetId="3">#REF!</definedName>
    <definedName name="Kelly">#REF!</definedName>
    <definedName name="kelly2">#REF!</definedName>
    <definedName name="_xlnm.Print_Area" localSheetId="1">'Fiscal Note - 1 Page Narrative'!$A$1:$J$19</definedName>
    <definedName name="_xlnm.Print_Area" localSheetId="2">'Fiscal Note - 2 Page Narrative'!$A$1:$J$34</definedName>
    <definedName name="_xlnm.Print_Area" localSheetId="3">'Fiscal Note - 3 Page Narrative'!$A$1:$J$51</definedName>
    <definedName name="_xlnm.Print_Area" localSheetId="0">'Fiscal Note Form - First Page'!$A$1:$J$68</definedName>
    <definedName name="_xlnm.Print_Titles" localSheetId="5">'Fund Code by Name'!$1:$1</definedName>
    <definedName name="_xlnm.Print_Titles" localSheetId="4">'Fund Code by Number'!$1:$1</definedName>
    <definedName name="_xlnm.Print_Titles" localSheetId="6">'OMB Component Lookup'!$1:$1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0" l="1"/>
  <c r="B42" i="10"/>
  <c r="B29" i="10"/>
  <c r="B30" i="10"/>
  <c r="B31" i="10"/>
  <c r="B32" i="10"/>
  <c r="B33" i="10"/>
  <c r="B28" i="10"/>
  <c r="E44" i="10" l="1"/>
  <c r="F44" i="10"/>
  <c r="G44" i="10"/>
  <c r="H44" i="10"/>
  <c r="I44" i="10"/>
  <c r="J44" i="10"/>
  <c r="D44" i="10"/>
  <c r="J34" i="10"/>
  <c r="I34" i="10"/>
  <c r="H34" i="10"/>
  <c r="G34" i="10"/>
  <c r="F34" i="10"/>
  <c r="E34" i="10"/>
  <c r="D34" i="10"/>
  <c r="J25" i="10"/>
  <c r="I25" i="10"/>
  <c r="H25" i="10"/>
  <c r="G25" i="10"/>
  <c r="F25" i="10"/>
  <c r="E25" i="10"/>
  <c r="D25" i="10"/>
  <c r="G35" i="10" l="1"/>
  <c r="F35" i="10" s="1"/>
  <c r="E35" i="10" s="1"/>
  <c r="D35" i="10" s="1"/>
  <c r="I35" i="10"/>
  <c r="H35" i="10"/>
  <c r="J35" i="10"/>
</calcChain>
</file>

<file path=xl/sharedStrings.xml><?xml version="1.0" encoding="utf-8"?>
<sst xmlns="http://schemas.openxmlformats.org/spreadsheetml/2006/main" count="772" uniqueCount="400">
  <si>
    <t>FISCAL NOTE</t>
  </si>
  <si>
    <t>STATE OF ALASKA</t>
  </si>
  <si>
    <t>Title</t>
  </si>
  <si>
    <t>Sponsor</t>
  </si>
  <si>
    <t>Requester</t>
  </si>
  <si>
    <t>OMB Component Number</t>
  </si>
  <si>
    <t>Expenditures/Revenues</t>
  </si>
  <si>
    <t>(Thousands of Dollars)</t>
  </si>
  <si>
    <t>Note: Amounts do not include inflation unless otherwise noted below.</t>
  </si>
  <si>
    <t>OPERATING EXPENDITURES</t>
  </si>
  <si>
    <t>Personal Services</t>
  </si>
  <si>
    <t>Travel</t>
  </si>
  <si>
    <t>Miscellaneous</t>
  </si>
  <si>
    <t>TOTAL OPERATING</t>
  </si>
  <si>
    <t>FUND SOURCE</t>
  </si>
  <si>
    <t>POSITIONS</t>
  </si>
  <si>
    <t>Full-time</t>
  </si>
  <si>
    <t>Part-time</t>
  </si>
  <si>
    <t>Temporary</t>
  </si>
  <si>
    <t>Phone</t>
  </si>
  <si>
    <t>Division</t>
  </si>
  <si>
    <t>Date/Time</t>
  </si>
  <si>
    <t>Date</t>
  </si>
  <si>
    <t>BILL NO.</t>
  </si>
  <si>
    <t xml:space="preserve">Fiscal Note Number         </t>
  </si>
  <si>
    <t xml:space="preserve">Bill Version                    </t>
  </si>
  <si>
    <t>Identifier (file name)</t>
  </si>
  <si>
    <t>Dept. Affected</t>
  </si>
  <si>
    <t>Appropriation</t>
  </si>
  <si>
    <t>Allocation</t>
  </si>
  <si>
    <t>Analysis</t>
  </si>
  <si>
    <t>Prepared by</t>
  </si>
  <si>
    <t xml:space="preserve">Approved by </t>
  </si>
  <si>
    <t>Services</t>
  </si>
  <si>
    <t>Capital Outlay</t>
  </si>
  <si>
    <t>Commodities</t>
  </si>
  <si>
    <t xml:space="preserve">   (separate supplemental appropriation required)</t>
  </si>
  <si>
    <t xml:space="preserve">   (separate capital appropriation required)</t>
  </si>
  <si>
    <t>Out-Year Cost Estimates</t>
  </si>
  <si>
    <t>Federal Receipts</t>
  </si>
  <si>
    <t>CHANGE IN REVENUES</t>
  </si>
  <si>
    <t>cost ≠ codes</t>
  </si>
  <si>
    <t>Grants, Benefits</t>
  </si>
  <si>
    <t>FUND_CODE</t>
  </si>
  <si>
    <t>FUND_SHORT_NAME</t>
  </si>
  <si>
    <t>FUND_LONG_NAME</t>
  </si>
  <si>
    <t>Adak Air (Fed)</t>
  </si>
  <si>
    <t>Adak Airport Operations</t>
  </si>
  <si>
    <t>Agric RLF (DGF)</t>
  </si>
  <si>
    <t>Agricultural Revolving Loan Fund</t>
  </si>
  <si>
    <t>Alaska Capital Income Fund</t>
  </si>
  <si>
    <t>Capstone (DGF)</t>
  </si>
  <si>
    <t>Alaska Capstone Avionics Revolving Loan Fund</t>
  </si>
  <si>
    <t>Cln Wtr Fd (Other)</t>
  </si>
  <si>
    <t>Alaska Clean Water Fund</t>
  </si>
  <si>
    <t>ADRF (Other)</t>
  </si>
  <si>
    <t>Alaska Debt Retirement Fund</t>
  </si>
  <si>
    <t>Drk Wtr Fd (Other)</t>
  </si>
  <si>
    <t>Alaska Drinking Water Fund</t>
  </si>
  <si>
    <t>AEA Rcpts (Other)</t>
  </si>
  <si>
    <t>Alaska Energy Authority Corporate Receipts</t>
  </si>
  <si>
    <t>F&amp;GRevBond (Other)</t>
  </si>
  <si>
    <t>Alaska Fish and Game Revenue Bond Redemption Fund</t>
  </si>
  <si>
    <t>AHCC (UGF)</t>
  </si>
  <si>
    <t>Alaska Housing Capital Corporation Receipts</t>
  </si>
  <si>
    <t>AHFC Div (UGF)</t>
  </si>
  <si>
    <t>Alaska Housing Finance Corporation Dividend</t>
  </si>
  <si>
    <t>AHFC Rcpts (Other)</t>
  </si>
  <si>
    <t>Alaska Housing Finance Corporation Receipts</t>
  </si>
  <si>
    <t>AHFC Bonds (Other)</t>
  </si>
  <si>
    <t>Alaska Housing Finance Corporation Statewide Bonds</t>
  </si>
  <si>
    <t>AIDEA Rcpt (Other)</t>
  </si>
  <si>
    <t>Alaska Industrial Development &amp; Export Authority Receipts</t>
  </si>
  <si>
    <t>AIDEA Div (UGF)</t>
  </si>
  <si>
    <t>Alaska Industrial Development and Export Authority Dividend</t>
  </si>
  <si>
    <t>Marine Hwy (DGF)</t>
  </si>
  <si>
    <t>Alaska Marine Highway System Fund</t>
  </si>
  <si>
    <t>AMBB Rcpts (Other)</t>
  </si>
  <si>
    <t>Alaska Municipal Bond Bank Receipts</t>
  </si>
  <si>
    <t>AOGCC Rct (DGF)</t>
  </si>
  <si>
    <t>Alaska Oil &amp; Gas Conservation Commission Receipts</t>
  </si>
  <si>
    <t>Sportfish (Other)</t>
  </si>
  <si>
    <t>Alaska Sport Fishing Enterprise Account</t>
  </si>
  <si>
    <t>ASLC Div (UGF)</t>
  </si>
  <si>
    <t>Alaska Student Loan Corporation Dividend</t>
  </si>
  <si>
    <t>Vets Endow (Other)</t>
  </si>
  <si>
    <t>Alaska Veterans' Memorial Endowment Fund</t>
  </si>
  <si>
    <t>A/D T&amp;P Fd (DGF)</t>
  </si>
  <si>
    <t>Alcohol and Other Drug Abuse Treatment &amp; Prevention Fund</t>
  </si>
  <si>
    <t>Al/Drg RLF (Fed)</t>
  </si>
  <si>
    <t>Alcoholism and Drug Abuse Revolving Loan Fund</t>
  </si>
  <si>
    <t>AMHS Vessel Replacement Fund</t>
  </si>
  <si>
    <t>Anat Fnd (DGF)</t>
  </si>
  <si>
    <t>Anatomical Gift Awareness Fund</t>
  </si>
  <si>
    <t>AIPP Fund (Other)</t>
  </si>
  <si>
    <t>Art in Public Places Fund</t>
  </si>
  <si>
    <t>146(c)code (DGF)</t>
  </si>
  <si>
    <t>AS 37.05.146(c) codes that are not GFPR</t>
  </si>
  <si>
    <t>Berth Fees for the Ocean Ranger Program</t>
  </si>
  <si>
    <t>Boat Registration Fees</t>
  </si>
  <si>
    <t>Bldg Safe (DGF)</t>
  </si>
  <si>
    <t>Building Safety Account</t>
  </si>
  <si>
    <t>Bulk Fuel (DGF)</t>
  </si>
  <si>
    <t>Bulk Fuel Revolving Loan Fund</t>
  </si>
  <si>
    <t>CIP Rcpts (Other)</t>
  </si>
  <si>
    <t>Capital Improvement Project Receipts</t>
  </si>
  <si>
    <t>COP (Other)</t>
  </si>
  <si>
    <t>Certificates of Participation</t>
  </si>
  <si>
    <t>Legal Serv (DGF)</t>
  </si>
  <si>
    <t>Civil Legal Services Fund</t>
  </si>
  <si>
    <t>Clean Air (Other)</t>
  </si>
  <si>
    <t>Clean Air Protection Fund</t>
  </si>
  <si>
    <t>CWF Bond (Other)</t>
  </si>
  <si>
    <t>Clean Water Fund Bond Receipts</t>
  </si>
  <si>
    <t>CFEC Rcpts (DGF)</t>
  </si>
  <si>
    <t>Commercial Fisheries Entry Commission Receipts</t>
  </si>
  <si>
    <t>Cm Fish Ln (DGF)</t>
  </si>
  <si>
    <t>Commercial Fishing Loan Fund</t>
  </si>
  <si>
    <t>Commercial Passenger Vessel Environmental Compliance Fund</t>
  </si>
  <si>
    <t>Constitutional Budget Reserve Fund</t>
  </si>
  <si>
    <t>Crime VCF (Other)</t>
  </si>
  <si>
    <t>Crime Victim Compensation Fund</t>
  </si>
  <si>
    <t>Gamble Tax (UGF)</t>
  </si>
  <si>
    <t>Cruise Ship Gambling Tax</t>
  </si>
  <si>
    <t>CSSD Admin (Fed)</t>
  </si>
  <si>
    <t>CSSD Administrative Cost Reimbursement</t>
  </si>
  <si>
    <t>CSSD Fed (Fed)</t>
  </si>
  <si>
    <t>CSSD Federal Incentive Payments</t>
  </si>
  <si>
    <t>Donat Comm (Fed)</t>
  </si>
  <si>
    <t>Donated Commodity/Handling Fee Account</t>
  </si>
  <si>
    <t>DWF Bond (Other)</t>
  </si>
  <si>
    <t>Drinking Water Fund Bond Receipts</t>
  </si>
  <si>
    <t>Elect Fund (Other)</t>
  </si>
  <si>
    <t>Election Fund</t>
  </si>
  <si>
    <t>Impact Aid (Fed)</t>
  </si>
  <si>
    <t>Federal Impact Aid for K-12 Schools</t>
  </si>
  <si>
    <t>Fed MH (Fed)</t>
  </si>
  <si>
    <t>Federal Mental Health</t>
  </si>
  <si>
    <t>Fed Rcpts (Fed)</t>
  </si>
  <si>
    <t>Stimulus09 (Fed)</t>
  </si>
  <si>
    <t>Federal Stimulus: ARRA 2009</t>
  </si>
  <si>
    <t>Surpl Prop (Fed)</t>
  </si>
  <si>
    <t>Fed Unrstr (Fed)</t>
  </si>
  <si>
    <t>Federal Unrestricted Receipts</t>
  </si>
  <si>
    <t>F&amp;G CFP (DGF)</t>
  </si>
  <si>
    <t>Fish and Game Criminal Fines and Penalties</t>
  </si>
  <si>
    <t>Fish/Game (Other)</t>
  </si>
  <si>
    <t>Fish and Game Fund</t>
  </si>
  <si>
    <t>FishEn RLF (DGF)</t>
  </si>
  <si>
    <t>Fisheries Enhancement Revolving Loan Fund</t>
  </si>
  <si>
    <t>Fish Fund (DGF)</t>
  </si>
  <si>
    <t>Fishermen's Fund</t>
  </si>
  <si>
    <t>FICA Acct (Other)</t>
  </si>
  <si>
    <t>FICA Administration Fund Account</t>
  </si>
  <si>
    <t>GF/MH (UGF)</t>
  </si>
  <si>
    <t>General Fund / Mental Health</t>
  </si>
  <si>
    <t>General Fund Match</t>
  </si>
  <si>
    <t>GF/Prgm (DGF)</t>
  </si>
  <si>
    <t>General Fund/Program Receipts</t>
  </si>
  <si>
    <t>G/O Bonds (Other)</t>
  </si>
  <si>
    <t>General Obligation Bonds</t>
  </si>
  <si>
    <t>GF MisEarn (UGF)</t>
  </si>
  <si>
    <t>GF Miscellaneous Earnings</t>
  </si>
  <si>
    <t>Group Ben (Other)</t>
  </si>
  <si>
    <t>Group Health and Life Benefits Fund</t>
  </si>
  <si>
    <t>HwyCapital (Other)</t>
  </si>
  <si>
    <t>Highways Equipment Working Capital Fund</t>
  </si>
  <si>
    <t>Info Svc (Other)</t>
  </si>
  <si>
    <t>Information Services Fund</t>
  </si>
  <si>
    <t>IA/OIL HAZ (Other)</t>
  </si>
  <si>
    <t>I/A Rcpts (Other)</t>
  </si>
  <si>
    <t>Interagency Receipts</t>
  </si>
  <si>
    <t>IntAptCons (Other)</t>
  </si>
  <si>
    <t>International Airports Construction Fund</t>
  </si>
  <si>
    <t>IntAirport (Other)</t>
  </si>
  <si>
    <t>International Airports Revenue Fund</t>
  </si>
  <si>
    <t>Jud Retire (Other)</t>
  </si>
  <si>
    <t>Judicial Retirement System</t>
  </si>
  <si>
    <t>Master LOC (Other)</t>
  </si>
  <si>
    <t>Master Lease Line of Credit</t>
  </si>
  <si>
    <t>MHT Admin (Other)</t>
  </si>
  <si>
    <t>Mental Health Trust Administration</t>
  </si>
  <si>
    <t>MHTAAR (Other)</t>
  </si>
  <si>
    <t>Mental Health Trust Authority Authorized Receipts</t>
  </si>
  <si>
    <t>Mine Trust (Other)</t>
  </si>
  <si>
    <t>Mine Reclamation Trust Fund</t>
  </si>
  <si>
    <t>Nat Guard (Other)</t>
  </si>
  <si>
    <t>NPR Fund (Fed)</t>
  </si>
  <si>
    <t>National Petroleum Reserve-Alaska Special Revenue Fund</t>
  </si>
  <si>
    <t>NGF Earn (Other)</t>
  </si>
  <si>
    <t>Non-GF Miscellaneous Earnings</t>
  </si>
  <si>
    <t>Oil/Haz Fd (DGF)</t>
  </si>
  <si>
    <t>Oil/Hazardous Release Prevention &amp; Response Fund</t>
  </si>
  <si>
    <t>PFC (Other)</t>
  </si>
  <si>
    <t>Passenger Facility Charges</t>
  </si>
  <si>
    <t>Permanent Fund Dividend Fund</t>
  </si>
  <si>
    <t>Permanent Fund Earnings Reserve Account</t>
  </si>
  <si>
    <t>PF Gross (Other)</t>
  </si>
  <si>
    <t>PCE Endow (DGF)</t>
  </si>
  <si>
    <t>Power Proj (DGF)</t>
  </si>
  <si>
    <t>Power Project Fund</t>
  </si>
  <si>
    <t>PublicBldg (Other)</t>
  </si>
  <si>
    <t>Public Building Fund</t>
  </si>
  <si>
    <t>PERS Trust (Other)</t>
  </si>
  <si>
    <t>Public Employees Retirement Trust Fund</t>
  </si>
  <si>
    <t>Public School Trust Fund</t>
  </si>
  <si>
    <t>Rcpt Svcs (DGF)</t>
  </si>
  <si>
    <t>Receipt Supported Services</t>
  </si>
  <si>
    <t>RCA Rcpts (DGF)</t>
  </si>
  <si>
    <t>Regulatory Commission of Alaska Receipts</t>
  </si>
  <si>
    <t>Ren Energy (DGF)</t>
  </si>
  <si>
    <t>Renewable Energy Grant Fund</t>
  </si>
  <si>
    <t>Rev Bonds (Other)</t>
  </si>
  <si>
    <t>Revenue Bonds</t>
  </si>
  <si>
    <t>Rural Dev (DGF)</t>
  </si>
  <si>
    <t>Rural Development Initiative Fund</t>
  </si>
  <si>
    <t>School Fnd (DGF)</t>
  </si>
  <si>
    <t>School Fund</t>
  </si>
  <si>
    <t>Sec Injury (DGF)</t>
  </si>
  <si>
    <t>Second Injury Fund Reserve Account</t>
  </si>
  <si>
    <t>Shore Fish (DGF)</t>
  </si>
  <si>
    <t>Shore Fisheries Development Lease Program</t>
  </si>
  <si>
    <t>SBED RLF (DGF)</t>
  </si>
  <si>
    <t>Small Business Economic Development Revolving Loan Fund</t>
  </si>
  <si>
    <t>State Land (DGF)</t>
  </si>
  <si>
    <t>State Land Disposal Income Fund</t>
  </si>
  <si>
    <t>STEP (DGF)</t>
  </si>
  <si>
    <t>Stat Desig (Other)</t>
  </si>
  <si>
    <t>Statutory Designated Program Receipts</t>
  </si>
  <si>
    <t>temp code (UGF)</t>
  </si>
  <si>
    <t>temporary code</t>
  </si>
  <si>
    <t>Teach Ret (Other)</t>
  </si>
  <si>
    <t>Teachers Retirement Trust Fund</t>
  </si>
  <si>
    <t>VoTech Ed (DGF)</t>
  </si>
  <si>
    <t>Technical Vocational Education Program Receipts</t>
  </si>
  <si>
    <t>Test Fish (DGF)</t>
  </si>
  <si>
    <t>Test Fisheries Receipts</t>
  </si>
  <si>
    <t>Timber Rcp (DGF)</t>
  </si>
  <si>
    <t>Timber Sale Receipts</t>
  </si>
  <si>
    <t>Tob ED/CES (DGF)</t>
  </si>
  <si>
    <t>Tobacco Use Education and Cessation Fund</t>
  </si>
  <si>
    <t>Trng Bldg (DGF)</t>
  </si>
  <si>
    <t>Training and Building Fund</t>
  </si>
  <si>
    <t>UCR Rcpts (Other)</t>
  </si>
  <si>
    <t>Unified Carrier Registration Receipts</t>
  </si>
  <si>
    <t>UA I/A (Other)</t>
  </si>
  <si>
    <t>University of Alaska Intra-Agency Transfers</t>
  </si>
  <si>
    <t>Univ Rcpt (DGF)</t>
  </si>
  <si>
    <t>University of Alaska Restricted Receipts</t>
  </si>
  <si>
    <t>Gen Fund (UGF)</t>
  </si>
  <si>
    <t>Unrestricted General Fund Receipts</t>
  </si>
  <si>
    <t>VehRntlTax (DGF)</t>
  </si>
  <si>
    <t>Vehicle Rental Tax Receipts</t>
  </si>
  <si>
    <t>WhitTunnel (Other)</t>
  </si>
  <si>
    <t>WCBenGF (DGF)</t>
  </si>
  <si>
    <t>Workers Compensation Benefits Guarantee Fund</t>
  </si>
  <si>
    <t>Wrkrs Safe (DGF)</t>
  </si>
  <si>
    <t>Workers Safety and Compensation Administration Account</t>
  </si>
  <si>
    <t xml:space="preserve">() Publish Date                 </t>
  </si>
  <si>
    <t>OMB Component Lookup</t>
  </si>
  <si>
    <t>ASSOCIATED REGULATIONS</t>
  </si>
  <si>
    <t>If yes, by what date are the regulations to be adopted, amended, or repealed?</t>
  </si>
  <si>
    <t xml:space="preserve">   Discuss details in analysis section.</t>
  </si>
  <si>
    <t>Does the bill direct, or will the bill result in, regulation changes adopted by your agency?</t>
  </si>
  <si>
    <t>CharterRLF (DGF)</t>
  </si>
  <si>
    <t>Commercial Charter Fisheries RLF</t>
  </si>
  <si>
    <t>MariculRLF (DGF)</t>
  </si>
  <si>
    <t>Mariculture RLF</t>
  </si>
  <si>
    <t>CQuota RLF (DGF)</t>
  </si>
  <si>
    <t>Community Quota Entity RLF</t>
  </si>
  <si>
    <t>Alaska Higher Education Investment Fund</t>
  </si>
  <si>
    <t>Micro RLF (DGF)</t>
  </si>
  <si>
    <t>FISCAL NOTE ANALYSIS</t>
  </si>
  <si>
    <t>In-State Natural Gas Pipeline Fund</t>
  </si>
  <si>
    <t>Agency</t>
  </si>
  <si>
    <t>Vessel Rep (DGF)</t>
  </si>
  <si>
    <t>GOB DSFUND (DGF)</t>
  </si>
  <si>
    <t>AGDC-ISP (Other)</t>
  </si>
  <si>
    <t>CleanAdmin (Other)</t>
  </si>
  <si>
    <t>Alaska Clean Water Administrative Fund</t>
  </si>
  <si>
    <t>DrinkAdmin (Other)</t>
  </si>
  <si>
    <t>Alaska Drinking Water Administrative Fund</t>
  </si>
  <si>
    <t>ISPF-I/A (Other)</t>
  </si>
  <si>
    <t>In-State Natural Gas Pipeline Fund--Interagency</t>
  </si>
  <si>
    <t>MBB Bonds (Other)</t>
  </si>
  <si>
    <t>Municipal Bond Bank Bonds</t>
  </si>
  <si>
    <t>LicPlates (DGF)</t>
  </si>
  <si>
    <t>Special License Plates Receipts</t>
  </si>
  <si>
    <t>AGDC-LNG (Other)</t>
  </si>
  <si>
    <t>Alaska Liquefied Natural Gas Project Fund</t>
  </si>
  <si>
    <t>AK LNG I/A (Other)</t>
  </si>
  <si>
    <t>Alaska Liquefied Natural Gas Project Fund I/A</t>
  </si>
  <si>
    <t>VocRehab S (DGF)</t>
  </si>
  <si>
    <t>Voc Rehab Small Business Enterprise Revolving Fund (State)</t>
  </si>
  <si>
    <t>VaccAssess (DGF)</t>
  </si>
  <si>
    <t>Vaccine Assessment Account</t>
  </si>
  <si>
    <t>Aviation Fuel Tax Account</t>
  </si>
  <si>
    <t>GF/LNG (UGF)</t>
  </si>
  <si>
    <t>Medicaid Monetary Recoveries</t>
  </si>
  <si>
    <t>MedRecover (DGF)</t>
  </si>
  <si>
    <t>ACHI Fund (DGF)</t>
  </si>
  <si>
    <t>Alaska Comprehensive Health Insurance Fund</t>
  </si>
  <si>
    <t>TOTAL CHANGE IN REVENUES</t>
  </si>
  <si>
    <t>PF ERA (UGF)</t>
  </si>
  <si>
    <t>PFD Fund (Other)</t>
  </si>
  <si>
    <t>Real Est (DGF)</t>
  </si>
  <si>
    <t>Real Estate Recovery Fund</t>
  </si>
  <si>
    <t>AAC Fund (Other)</t>
  </si>
  <si>
    <t>Alaska Aerospace Corporation Fund</t>
  </si>
  <si>
    <t>VocRehab F (Other)</t>
  </si>
  <si>
    <t>Snow Rcpts (DGF)</t>
  </si>
  <si>
    <t>Snow Machine Registration Receipts</t>
  </si>
  <si>
    <t>Contingent (UGF)</t>
  </si>
  <si>
    <t>Contingent Appropriations Temp Code</t>
  </si>
  <si>
    <t>AvFuel Tax (Other)</t>
  </si>
  <si>
    <t>AirptRcpts (Other)</t>
  </si>
  <si>
    <t>Rural Airport Receipts</t>
  </si>
  <si>
    <t>RcdvsmFund (DGF)</t>
  </si>
  <si>
    <t>Recidivism Reduction Fund</t>
  </si>
  <si>
    <t>Voc Rehab Small Business Enterprise Revolving Fund (Federal)</t>
  </si>
  <si>
    <t>Why this fiscal note differs from previous version/comments (if initial version, please note as such)</t>
  </si>
  <si>
    <t>(Supplemental/Capital/New Fund- discuss reasons and fund source(s) in analysis section)</t>
  </si>
  <si>
    <t>STA Bonds (Other)</t>
  </si>
  <si>
    <t>Bonds subject to appropriation</t>
  </si>
  <si>
    <t>MET Fund (DGF)</t>
  </si>
  <si>
    <t>Marijuana Education and Treatment Fund</t>
  </si>
  <si>
    <t>PFD Raffle (Other)</t>
  </si>
  <si>
    <t>Dividend Raffle Fund</t>
  </si>
  <si>
    <t>Ed Endow (Other)</t>
  </si>
  <si>
    <t>Education Endowment Fund</t>
  </si>
  <si>
    <t>AMHS UGF (UGF)</t>
  </si>
  <si>
    <t>UGF Deposits to the AMHS Fund</t>
  </si>
  <si>
    <t>CIF UGF (UGF)</t>
  </si>
  <si>
    <t>UGF Deposits to the CIF</t>
  </si>
  <si>
    <t>Does the bill create or modify a fund or account?</t>
  </si>
  <si>
    <t>CBR Fund (UGF)</t>
  </si>
  <si>
    <t>GF/Match (UGF)</t>
  </si>
  <si>
    <t>EVOS Civil (Other)</t>
  </si>
  <si>
    <t>Exxon Valdez Oil Spill Trust--Civil</t>
  </si>
  <si>
    <t>Surplus Federal Property Revolving Fund</t>
  </si>
  <si>
    <t>National Guard &amp; Naval Militia Retirement System</t>
  </si>
  <si>
    <t>Employment Assistance and Training Program Account</t>
  </si>
  <si>
    <t>Interagency/Oil &amp; Hazardous Waste</t>
  </si>
  <si>
    <t>Pub School (Other)</t>
  </si>
  <si>
    <t>Permanent Fund Corporation Gross Receipts</t>
  </si>
  <si>
    <t>ASLC Rcpts (Other)</t>
  </si>
  <si>
    <t>Alaska Student Loan Corporation Receipts</t>
  </si>
  <si>
    <t>Vessel Com (Other)</t>
  </si>
  <si>
    <t>Power Cost Equalization Endowment Fund Earnings</t>
  </si>
  <si>
    <t>Rest Just (Other)</t>
  </si>
  <si>
    <t>Restorative Justice Account</t>
  </si>
  <si>
    <t>General Obligation Bond Debt Service Fund</t>
  </si>
  <si>
    <t>AK Cap Fnd (DGF)</t>
  </si>
  <si>
    <t>Ocn Ranger (Other)</t>
  </si>
  <si>
    <t>CVP Tax (Other)</t>
  </si>
  <si>
    <t>Commercial Vessel Passenger Excise Tax</t>
  </si>
  <si>
    <t>Whittier Tunnel Toll Receipts</t>
  </si>
  <si>
    <t>Boat Rcpts (DGF)</t>
  </si>
  <si>
    <t>REAA Fund (Other)</t>
  </si>
  <si>
    <t>REAA and Small Municipal School District School Fund</t>
  </si>
  <si>
    <t>High Ed (DGF)</t>
  </si>
  <si>
    <t>Alaska Microloan RLF</t>
  </si>
  <si>
    <t>General Fund / Liquified Natural Gas</t>
  </si>
  <si>
    <t>SBR Fund (UGF)</t>
  </si>
  <si>
    <t>Statutory Budget Reserve Fund</t>
  </si>
  <si>
    <t>AirPrt IA (Other)</t>
  </si>
  <si>
    <t>Rural Airport Lease I/A</t>
  </si>
  <si>
    <t>Motor Fuel (DGF)</t>
  </si>
  <si>
    <t>Motor Fuel Tax Receipts</t>
  </si>
  <si>
    <t>Shared Tax (DGF)</t>
  </si>
  <si>
    <t>Shared Taxes</t>
  </si>
  <si>
    <t>Non-UGF (Other)</t>
  </si>
  <si>
    <t>Non-UGF Revenue (Fiscal Notes)</t>
  </si>
  <si>
    <t>DGF Temp (DGF)</t>
  </si>
  <si>
    <t>DGF Temp Code</t>
  </si>
  <si>
    <t>COVID Fed (Fed)</t>
  </si>
  <si>
    <t>COVID-19 Federal</t>
  </si>
  <si>
    <t>Covid UGF</t>
  </si>
  <si>
    <t>FY2027</t>
  </si>
  <si>
    <t>FY2028</t>
  </si>
  <si>
    <t>COVID UGF (UGF)</t>
  </si>
  <si>
    <t>Federal Highway Administration CRRSAA Funding</t>
  </si>
  <si>
    <t>Coronavirus State and Local Fiscal Recovery Fund</t>
  </si>
  <si>
    <t>ARPA Revenue Replacement</t>
  </si>
  <si>
    <t>FTA CRRSAA (Fed)</t>
  </si>
  <si>
    <t>CSLFRF (Fed)</t>
  </si>
  <si>
    <t>FHWA CRRSA (Fed)</t>
  </si>
  <si>
    <t>Oil/Hazardous Release Prevention Fund Revenue</t>
  </si>
  <si>
    <t>ARPA Rev R (UGF)</t>
  </si>
  <si>
    <t>Oil/HazRev (DGF)</t>
  </si>
  <si>
    <t>FY2029</t>
  </si>
  <si>
    <t>FY2030</t>
  </si>
  <si>
    <t>2026 LEGISLATIVE  SESSION</t>
  </si>
  <si>
    <t>FY2027 Appropriation Requested</t>
  </si>
  <si>
    <t>Included in Governor's FY2027 Request</t>
  </si>
  <si>
    <t>FY2031</t>
  </si>
  <si>
    <t>FY2032</t>
  </si>
  <si>
    <t xml:space="preserve">Estimated SUPPLEMENTAL (FY2026) operating costs                   </t>
  </si>
  <si>
    <t xml:space="preserve">Estimated CAPITAL (FY2027) costs           </t>
  </si>
  <si>
    <t>(Revised 1/5/2026 OMB/LFD)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</si>
</sst>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\(#,##0.0\)"/>
    <numFmt numFmtId="165" formatCode="#,##0.0_);[Red]\(#,##0.0\)"/>
    <numFmt numFmtId="166" formatCode="m/d/yy\ h:mm\ AM/PM"/>
    <numFmt numFmtId="167" formatCode="0.0"/>
  </numFmts>
  <fonts count="2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Times New Roman"/>
      <family val="1"/>
    </font>
    <font>
      <sz val="18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1"/>
      <name val="Helv"/>
    </font>
    <font>
      <b/>
      <sz val="9"/>
      <name val="Arial"/>
      <family val="2"/>
    </font>
    <font>
      <sz val="10"/>
      <name val="Arial"/>
      <family val="2"/>
    </font>
    <font>
      <sz val="10"/>
      <name val="Helv"/>
    </font>
    <font>
      <sz val="9"/>
      <name val="Helv"/>
    </font>
    <font>
      <b/>
      <sz val="10"/>
      <name val="Arial"/>
      <family val="2"/>
    </font>
    <font>
      <b/>
      <sz val="9"/>
      <name val="Helv"/>
    </font>
    <font>
      <sz val="9"/>
      <name val="Courier"/>
      <family val="3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Helv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3.5"/>
      <name val="Arial"/>
      <family val="2"/>
    </font>
    <font>
      <b/>
      <sz val="8"/>
      <color rgb="FFA20000"/>
      <name val="Arial"/>
      <family val="2"/>
    </font>
    <font>
      <sz val="9"/>
      <color rgb="FF505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0" fillId="0" borderId="0"/>
    <xf numFmtId="0" fontId="10" fillId="0" borderId="0"/>
  </cellStyleXfs>
  <cellXfs count="170">
    <xf numFmtId="0" fontId="0" fillId="0" borderId="0" xfId="0"/>
    <xf numFmtId="1" fontId="7" fillId="2" borderId="1" xfId="0" applyNumberFormat="1" applyFont="1" applyFill="1" applyBorder="1" applyAlignment="1" applyProtection="1">
      <alignment horizontal="left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165" fontId="7" fillId="2" borderId="3" xfId="0" applyNumberFormat="1" applyFont="1" applyFill="1" applyBorder="1" applyProtection="1">
      <protection locked="0"/>
    </xf>
    <xf numFmtId="165" fontId="7" fillId="2" borderId="4" xfId="0" applyNumberFormat="1" applyFont="1" applyFill="1" applyBorder="1" applyProtection="1">
      <protection locked="0"/>
    </xf>
    <xf numFmtId="164" fontId="14" fillId="0" borderId="0" xfId="0" applyNumberFormat="1" applyFont="1"/>
    <xf numFmtId="164" fontId="7" fillId="0" borderId="0" xfId="0" applyNumberFormat="1" applyFont="1"/>
    <xf numFmtId="164" fontId="12" fillId="0" borderId="0" xfId="0" applyNumberFormat="1" applyFont="1"/>
    <xf numFmtId="165" fontId="7" fillId="2" borderId="5" xfId="0" applyNumberFormat="1" applyFont="1" applyFill="1" applyBorder="1" applyProtection="1">
      <protection locked="0"/>
    </xf>
    <xf numFmtId="165" fontId="7" fillId="2" borderId="1" xfId="0" applyNumberFormat="1" applyFont="1" applyFill="1" applyBorder="1" applyAlignment="1" applyProtection="1">
      <alignment horizontal="center" vertical="top"/>
      <protection locked="0"/>
    </xf>
    <xf numFmtId="164" fontId="15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165" fontId="7" fillId="0" borderId="0" xfId="0" applyNumberFormat="1" applyFont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left"/>
      <protection locked="0"/>
    </xf>
    <xf numFmtId="165" fontId="9" fillId="0" borderId="3" xfId="0" applyNumberFormat="1" applyFont="1" applyBorder="1"/>
    <xf numFmtId="164" fontId="7" fillId="0" borderId="6" xfId="0" applyNumberFormat="1" applyFont="1" applyBorder="1"/>
    <xf numFmtId="164" fontId="7" fillId="0" borderId="7" xfId="0" applyNumberFormat="1" applyFont="1" applyBorder="1"/>
    <xf numFmtId="0" fontId="24" fillId="0" borderId="0" xfId="3" applyFont="1" applyAlignment="1">
      <alignment horizontal="center" vertical="top"/>
    </xf>
    <xf numFmtId="0" fontId="24" fillId="0" borderId="0" xfId="3" applyFont="1" applyAlignment="1">
      <alignment vertical="top"/>
    </xf>
    <xf numFmtId="0" fontId="25" fillId="0" borderId="0" xfId="3" applyFont="1" applyAlignment="1">
      <alignment horizontal="center"/>
    </xf>
    <xf numFmtId="0" fontId="25" fillId="0" borderId="0" xfId="3" applyFont="1"/>
    <xf numFmtId="0" fontId="25" fillId="0" borderId="0" xfId="3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2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7" fillId="0" borderId="1" xfId="0" applyFont="1" applyBorder="1"/>
    <xf numFmtId="0" fontId="12" fillId="0" borderId="0" xfId="0" applyFont="1"/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65" fontId="7" fillId="0" borderId="10" xfId="0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4" fillId="0" borderId="0" xfId="0" applyFont="1"/>
    <xf numFmtId="0" fontId="7" fillId="0" borderId="14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1" fontId="9" fillId="0" borderId="13" xfId="0" applyNumberFormat="1" applyFont="1" applyBorder="1" applyAlignment="1">
      <alignment horizontal="center"/>
    </xf>
    <xf numFmtId="0" fontId="7" fillId="0" borderId="14" xfId="0" applyFont="1" applyBorder="1"/>
    <xf numFmtId="165" fontId="7" fillId="0" borderId="0" xfId="0" applyNumberFormat="1" applyFont="1"/>
    <xf numFmtId="1" fontId="7" fillId="0" borderId="0" xfId="0" applyNumberFormat="1" applyFont="1"/>
    <xf numFmtId="0" fontId="9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7" fillId="0" borderId="0" xfId="0" applyFont="1"/>
    <xf numFmtId="1" fontId="18" fillId="0" borderId="0" xfId="0" applyNumberFormat="1" applyFont="1" applyAlignment="1">
      <alignment horizontal="center" vertical="top"/>
    </xf>
    <xf numFmtId="0" fontId="19" fillId="0" borderId="0" xfId="0" applyFont="1"/>
    <xf numFmtId="0" fontId="5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" fontId="7" fillId="0" borderId="1" xfId="0" applyNumberFormat="1" applyFont="1" applyBorder="1"/>
    <xf numFmtId="0" fontId="7" fillId="2" borderId="12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7" fillId="0" borderId="0" xfId="0" applyFont="1" applyProtection="1">
      <protection locked="0"/>
    </xf>
    <xf numFmtId="1" fontId="18" fillId="0" borderId="0" xfId="0" applyNumberFormat="1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10" fillId="0" borderId="2" xfId="0" applyFont="1" applyBorder="1" applyProtection="1"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2" fillId="0" borderId="0" xfId="1" applyAlignment="1" applyProtection="1">
      <alignment horizontal="center" vertical="top"/>
    </xf>
    <xf numFmtId="0" fontId="7" fillId="0" borderId="0" xfId="0" applyFont="1" applyAlignment="1">
      <alignment vertical="top"/>
    </xf>
    <xf numFmtId="14" fontId="7" fillId="2" borderId="1" xfId="0" applyNumberFormat="1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165" fontId="9" fillId="0" borderId="5" xfId="0" applyNumberFormat="1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1" applyAlignment="1" applyProtection="1">
      <alignment horizontal="center"/>
    </xf>
    <xf numFmtId="0" fontId="25" fillId="0" borderId="0" xfId="4" applyFont="1"/>
    <xf numFmtId="165" fontId="7" fillId="2" borderId="3" xfId="0" applyNumberFormat="1" applyFont="1" applyFill="1" applyBorder="1" applyAlignment="1" applyProtection="1">
      <alignment horizontal="right"/>
      <protection locked="0"/>
    </xf>
    <xf numFmtId="165" fontId="7" fillId="2" borderId="5" xfId="0" applyNumberFormat="1" applyFont="1" applyFill="1" applyBorder="1" applyAlignment="1" applyProtection="1">
      <alignment horizontal="right"/>
      <protection locked="0"/>
    </xf>
    <xf numFmtId="0" fontId="7" fillId="3" borderId="0" xfId="0" applyFont="1" applyFill="1"/>
    <xf numFmtId="164" fontId="7" fillId="3" borderId="6" xfId="0" applyNumberFormat="1" applyFont="1" applyFill="1" applyBorder="1"/>
    <xf numFmtId="0" fontId="9" fillId="0" borderId="19" xfId="0" applyFont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left" wrapText="1"/>
    </xf>
    <xf numFmtId="0" fontId="7" fillId="2" borderId="20" xfId="0" applyFont="1" applyFill="1" applyBorder="1" applyAlignment="1" applyProtection="1">
      <alignment horizontal="left" vertical="top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7" fontId="7" fillId="2" borderId="15" xfId="0" applyNumberFormat="1" applyFont="1" applyFill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5" fontId="27" fillId="0" borderId="0" xfId="0" applyNumberFormat="1" applyFont="1" applyAlignment="1">
      <alignment horizontal="right"/>
    </xf>
    <xf numFmtId="0" fontId="28" fillId="0" borderId="0" xfId="0" applyFont="1"/>
    <xf numFmtId="0" fontId="9" fillId="0" borderId="15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17" xfId="0" applyFont="1" applyBorder="1" applyAlignment="1">
      <alignment horizontal="centerContinuous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1" fontId="7" fillId="2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" fontId="7" fillId="2" borderId="1" xfId="0" applyNumberFormat="1" applyFont="1" applyFill="1" applyBorder="1" applyAlignment="1" applyProtection="1">
      <alignment horizontal="left"/>
      <protection locked="0"/>
    </xf>
    <xf numFmtId="166" fontId="7" fillId="2" borderId="2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1" fontId="9" fillId="2" borderId="1" xfId="2" applyNumberFormat="1" applyFont="1" applyFill="1" applyBorder="1" applyAlignment="1" applyProtection="1">
      <alignment horizontal="left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Protection="1"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top"/>
    </xf>
    <xf numFmtId="0" fontId="0" fillId="0" borderId="0" xfId="0"/>
    <xf numFmtId="0" fontId="16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4" fontId="16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</cellXfs>
  <cellStyles count="6">
    <cellStyle name="Hyperlink" xfId="1" builtinId="8"/>
    <cellStyle name="Normal" xfId="0" builtinId="0"/>
    <cellStyle name="Normal 2" xfId="4" xr:uid="{00000000-0005-0000-0000-000002000000}"/>
    <cellStyle name="Normal 2 2" xfId="5" xr:uid="{00000000-0005-0000-0000-000003000000}"/>
    <cellStyle name="Normal_2002 Fiscal Note Form" xfId="2" xr:uid="{00000000-0005-0000-0000-000004000000}"/>
    <cellStyle name="Normal_FundCodeQuery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1362075</xdr:colOff>
      <xdr:row>40</xdr:row>
      <xdr:rowOff>0</xdr:rowOff>
    </xdr:from>
    <xdr:to>
      <xdr:col>2</xdr:col>
      <xdr:colOff>1543050</xdr:colOff>
      <xdr:row>44</xdr:row>
      <xdr:rowOff>9525</xdr:rowOff>
    </xdr:to>
    <xdr:sp macro="" textlink="">
      <xdr:nvSpPr>
        <xdr:cNvPr id="1033" name="Oval 2">
          <a:extLst>
            <a:ext uri="{FF2B5EF4-FFF2-40B4-BE49-F238E27FC236}">
              <a16:creationId xmlns:a16="http://schemas.microsoft.com/office/drawing/2014/main" id="{00000000-0008-0000-0000-000009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1905000" y="6562725"/>
          <a:ext cx="0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57</xdr:row>
      <xdr:rowOff>1038225</xdr:rowOff>
    </xdr:from>
    <xdr:to>
      <xdr:col>9</xdr:col>
      <xdr:colOff>600075</xdr:colOff>
      <xdr:row>57</xdr:row>
      <xdr:rowOff>1038225</xdr:rowOff>
    </xdr:to>
    <xdr:sp macro="" textlink="" fLocksText="0">
      <xdr:nvSpPr>
        <xdr:cNvPr id="1027" name="Text 40">
          <a:extLst>
            <a:ext uri="{FF2B5EF4-FFF2-40B4-BE49-F238E27FC236}">
              <a16:creationId xmlns:a16="http://schemas.microsoft.com/office/drawing/2014/main" id="{00000000-0008-0000-0000-000003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>
          <a:spLocks noChangeArrowheads="1"/>
        </xdr:cNvSpPr>
      </xdr:nvSpPr>
      <xdr:spPr bwMode="auto">
        <a:xfrm>
          <a:off x="9525" y="8658225"/>
          <a:ext cx="6638925" cy="0"/>
        </a:xfrm>
        <a:prstGeom prst="rect">
          <a:avLst/>
        </a:prstGeom>
        <a:solidFill>
          <a:srgbClr val="00FFFF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9</xdr:col>
      <xdr:colOff>590550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C675F4-209D-4DB6-82A4-0850589F84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>
          <a:spLocks noChangeArrowheads="1"/>
        </xdr:cNvSpPr>
      </xdr:nvSpPr>
      <xdr:spPr bwMode="auto">
        <a:xfrm>
          <a:off x="9525" y="11233150"/>
          <a:ext cx="72993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</xdr:row>
      <xdr:rowOff>133350</xdr:rowOff>
    </xdr:from>
    <xdr:to>
      <xdr:col>9</xdr:col>
      <xdr:colOff>444500</xdr:colOff>
      <xdr:row>15</xdr:row>
      <xdr:rowOff>85724</xdr:rowOff>
    </xdr:to>
    <xdr:sp macro="" textlink="" fLocksText="0">
      <xdr:nvSpPr>
        <xdr:cNvPr id="5" name="TextBox 4" descr="This is an open text box for narrative analysis of the relevant bill and further explanation of the fiscal impacts on page 1.">
          <a:extLst>
            <a:ext uri="{FF2B5EF4-FFF2-40B4-BE49-F238E27FC236}">
              <a16:creationId xmlns:a16="http://schemas.microsoft.com/office/drawing/2014/main" id="{7A27C8B9-18D7-4880-831A-BC68E6D69619}"/>
            </a:ext>
          </a:extLst>
        </xdr:cNvPr>
        <xdr:cNvSpPr txBox="1">
          <a:spLocks/>
        </xdr:cNvSpPr>
      </xdr:nvSpPr>
      <xdr:spPr>
        <a:xfrm>
          <a:off x="76200" y="1416050"/>
          <a:ext cx="7086600" cy="8328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9</xdr:col>
      <xdr:colOff>590550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1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>
          <a:spLocks noChangeArrowheads="1"/>
        </xdr:cNvSpPr>
      </xdr:nvSpPr>
      <xdr:spPr bwMode="auto">
        <a:xfrm>
          <a:off x="9525" y="10982325"/>
          <a:ext cx="7000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</xdr:row>
      <xdr:rowOff>133350</xdr:rowOff>
    </xdr:from>
    <xdr:to>
      <xdr:col>9</xdr:col>
      <xdr:colOff>447674</xdr:colOff>
      <xdr:row>15</xdr:row>
      <xdr:rowOff>85724</xdr:rowOff>
    </xdr:to>
    <xdr:sp macro="" textlink="" fLocksText="0">
      <xdr:nvSpPr>
        <xdr:cNvPr id="5" name="TextBox 4" descr="This is an open text box for narrative analysis of the relevant bill and further explanation of the fiscal impacts on page 1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200" y="12249150"/>
          <a:ext cx="6791324" cy="8343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 fLocksWithSheet="0"/>
  </xdr:twoCellAnchor>
  <xdr:twoCellAnchor>
    <xdr:from>
      <xdr:col>0</xdr:col>
      <xdr:colOff>9525</xdr:colOff>
      <xdr:row>18</xdr:row>
      <xdr:rowOff>0</xdr:rowOff>
    </xdr:from>
    <xdr:to>
      <xdr:col>9</xdr:col>
      <xdr:colOff>590550</xdr:colOff>
      <xdr:row>18</xdr:row>
      <xdr:rowOff>0</xdr:rowOff>
    </xdr:to>
    <xdr:sp macro="" textlink="">
      <xdr:nvSpPr>
        <xdr:cNvPr id="7" name="Text Box 4" descr="This is an open text box for narrative analysis of the relevant bill and further explanation of the fiscal impacts on page 1.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525" y="11144250"/>
          <a:ext cx="7026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25</xdr:row>
      <xdr:rowOff>133350</xdr:rowOff>
    </xdr:from>
    <xdr:to>
      <xdr:col>9</xdr:col>
      <xdr:colOff>447674</xdr:colOff>
      <xdr:row>32</xdr:row>
      <xdr:rowOff>85724</xdr:rowOff>
    </xdr:to>
    <xdr:sp macro="" textlink="" fLocksText="0">
      <xdr:nvSpPr>
        <xdr:cNvPr id="8" name="TextBox 7" descr="This is an open text box for narrative analysis of the relevant bill and further explanation of the fiscal impacts on page 1.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6200" y="12426950"/>
          <a:ext cx="6816724" cy="8359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9</xdr:col>
      <xdr:colOff>590550</xdr:colOff>
      <xdr:row>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>
          <a:spLocks noChangeArrowheads="1"/>
        </xdr:cNvSpPr>
      </xdr:nvSpPr>
      <xdr:spPr bwMode="auto">
        <a:xfrm>
          <a:off x="9525" y="10982325"/>
          <a:ext cx="7000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</xdr:row>
      <xdr:rowOff>133350</xdr:rowOff>
    </xdr:from>
    <xdr:to>
      <xdr:col>9</xdr:col>
      <xdr:colOff>447674</xdr:colOff>
      <xdr:row>15</xdr:row>
      <xdr:rowOff>85724</xdr:rowOff>
    </xdr:to>
    <xdr:sp macro="" textlink="" fLocksText="0">
      <xdr:nvSpPr>
        <xdr:cNvPr id="5" name="TextBox 4" descr="This is an open text box for narrative analysis of the relevant bill and further explanation of the fiscal impacts on page 1.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6200" y="12249150"/>
          <a:ext cx="6791324" cy="8343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 fLocksWithSheet="0"/>
  </xdr:twoCellAnchor>
  <xdr:twoCellAnchor>
    <xdr:from>
      <xdr:col>0</xdr:col>
      <xdr:colOff>9525</xdr:colOff>
      <xdr:row>18</xdr:row>
      <xdr:rowOff>0</xdr:rowOff>
    </xdr:from>
    <xdr:to>
      <xdr:col>9</xdr:col>
      <xdr:colOff>590550</xdr:colOff>
      <xdr:row>18</xdr:row>
      <xdr:rowOff>0</xdr:rowOff>
    </xdr:to>
    <xdr:sp macro="" textlink="">
      <xdr:nvSpPr>
        <xdr:cNvPr id="7" name="Text Box 4" descr="This is an open text box for narrative analysis of the relevant bill and further explanation of the fiscal impacts on page 1.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525" y="21059775"/>
          <a:ext cx="7000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25</xdr:row>
      <xdr:rowOff>133350</xdr:rowOff>
    </xdr:from>
    <xdr:to>
      <xdr:col>9</xdr:col>
      <xdr:colOff>447674</xdr:colOff>
      <xdr:row>32</xdr:row>
      <xdr:rowOff>85724</xdr:rowOff>
    </xdr:to>
    <xdr:sp macro="" textlink="" fLocksText="0">
      <xdr:nvSpPr>
        <xdr:cNvPr id="8" name="TextBox 7" descr="This is an open text box for narrative analysis of the relevant bill and further explanation of the fiscal impacts on page 1.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6200" y="22326600"/>
          <a:ext cx="6791324" cy="8343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 fLocksWithSheet="0"/>
  </xdr:twoCellAnchor>
  <xdr:twoCellAnchor>
    <xdr:from>
      <xdr:col>0</xdr:col>
      <xdr:colOff>9525</xdr:colOff>
      <xdr:row>35</xdr:row>
      <xdr:rowOff>0</xdr:rowOff>
    </xdr:from>
    <xdr:to>
      <xdr:col>9</xdr:col>
      <xdr:colOff>590550</xdr:colOff>
      <xdr:row>35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2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>
          <a:spLocks noChangeArrowheads="1"/>
        </xdr:cNvSpPr>
      </xdr:nvSpPr>
      <xdr:spPr bwMode="auto">
        <a:xfrm>
          <a:off x="9525" y="21259800"/>
          <a:ext cx="7026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42</xdr:row>
      <xdr:rowOff>133350</xdr:rowOff>
    </xdr:from>
    <xdr:to>
      <xdr:col>9</xdr:col>
      <xdr:colOff>447674</xdr:colOff>
      <xdr:row>49</xdr:row>
      <xdr:rowOff>85724</xdr:rowOff>
    </xdr:to>
    <xdr:sp macro="" textlink="" fLocksText="0">
      <xdr:nvSpPr>
        <xdr:cNvPr id="10" name="TextBox 9" descr="This is an open text box for narrative analysis of the relevant bill and further explanation of the fiscal impacts on page 1.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6200" y="22542500"/>
          <a:ext cx="6816724" cy="8359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legfin.akleg.gov/FiscalNotes/CompNumLookup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L68"/>
  <sheetViews>
    <sheetView tabSelected="1" view="pageBreakPreview" zoomScaleNormal="100" zoomScaleSheetLayoutView="100" workbookViewId="0">
      <selection activeCell="C8" sqref="C8:F8"/>
    </sheetView>
  </sheetViews>
  <sheetFormatPr defaultColWidth="9.7265625" defaultRowHeight="12.5" x14ac:dyDescent="0.25"/>
  <cols>
    <col min="1" max="1" width="5.7265625" customWidth="1"/>
    <col min="2" max="2" width="9.81640625" customWidth="1"/>
    <col min="3" max="3" width="13" customWidth="1"/>
    <col min="4" max="10" width="11.26953125" customWidth="1"/>
  </cols>
  <sheetData>
    <row r="1" spans="1:12" s="26" customFormat="1" ht="19.5" customHeight="1" x14ac:dyDescent="0.6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2" ht="7.5" customHeight="1" x14ac:dyDescent="0.25"/>
    <row r="3" spans="1:12" s="32" customFormat="1" ht="13.9" customHeight="1" x14ac:dyDescent="0.3">
      <c r="A3" s="152" t="s">
        <v>1</v>
      </c>
      <c r="B3" s="152"/>
      <c r="C3" s="152"/>
      <c r="D3" s="28"/>
      <c r="E3" s="29"/>
      <c r="F3" s="30"/>
      <c r="G3" s="31" t="s">
        <v>25</v>
      </c>
      <c r="I3" s="158"/>
      <c r="J3" s="158"/>
      <c r="L3" s="117" t="s">
        <v>41</v>
      </c>
    </row>
    <row r="4" spans="1:12" s="32" customFormat="1" ht="13.9" customHeight="1" x14ac:dyDescent="0.3">
      <c r="A4" s="27" t="s">
        <v>392</v>
      </c>
      <c r="B4" s="27"/>
      <c r="C4" s="27"/>
      <c r="D4" s="27"/>
      <c r="E4" s="27"/>
      <c r="F4" s="30"/>
      <c r="G4" s="33" t="s">
        <v>24</v>
      </c>
      <c r="H4" s="34"/>
      <c r="I4" s="17"/>
      <c r="J4" s="17"/>
    </row>
    <row r="5" spans="1:12" s="36" customFormat="1" ht="12.65" customHeight="1" x14ac:dyDescent="0.3">
      <c r="A5" s="35"/>
      <c r="B5" s="35"/>
      <c r="C5" s="35"/>
      <c r="D5" s="35"/>
      <c r="E5" s="35"/>
      <c r="F5" s="35"/>
      <c r="G5" s="31" t="s">
        <v>258</v>
      </c>
      <c r="I5" s="87"/>
      <c r="J5" s="88"/>
    </row>
    <row r="6" spans="1:12" s="36" customFormat="1" ht="11.5" customHeight="1" x14ac:dyDescent="0.3">
      <c r="A6" s="35"/>
      <c r="B6" s="35"/>
      <c r="C6" s="35"/>
      <c r="D6" s="35"/>
      <c r="E6" s="35"/>
      <c r="F6" s="35"/>
      <c r="I6" s="35"/>
      <c r="J6" s="35"/>
    </row>
    <row r="7" spans="1:12" s="38" customFormat="1" ht="11.5" customHeight="1" x14ac:dyDescent="0.35">
      <c r="A7" s="74" t="s">
        <v>26</v>
      </c>
      <c r="B7" s="74"/>
      <c r="C7" s="156"/>
      <c r="D7" s="156"/>
      <c r="E7" s="156"/>
      <c r="F7" s="156"/>
      <c r="G7" s="31" t="s">
        <v>27</v>
      </c>
      <c r="H7" s="155"/>
      <c r="I7" s="155"/>
      <c r="J7" s="155"/>
    </row>
    <row r="8" spans="1:12" s="38" customFormat="1" ht="11.5" customHeight="1" x14ac:dyDescent="0.35">
      <c r="A8" s="31" t="s">
        <v>2</v>
      </c>
      <c r="B8" s="31"/>
      <c r="C8" s="156"/>
      <c r="D8" s="156"/>
      <c r="E8" s="156"/>
      <c r="F8" s="156"/>
      <c r="G8" s="31" t="s">
        <v>28</v>
      </c>
      <c r="H8" s="159"/>
      <c r="I8" s="159"/>
      <c r="J8" s="159"/>
    </row>
    <row r="9" spans="1:12" s="38" customFormat="1" ht="11.5" customHeight="1" x14ac:dyDescent="0.35">
      <c r="A9" s="37"/>
      <c r="B9" s="37"/>
      <c r="C9" s="160"/>
      <c r="D9" s="160"/>
      <c r="E9" s="160"/>
      <c r="F9" s="160"/>
      <c r="G9" s="31" t="s">
        <v>29</v>
      </c>
      <c r="H9" s="159"/>
      <c r="I9" s="159"/>
      <c r="J9" s="159"/>
    </row>
    <row r="10" spans="1:12" s="38" customFormat="1" ht="11.5" customHeight="1" x14ac:dyDescent="0.35">
      <c r="A10" s="31" t="s">
        <v>3</v>
      </c>
      <c r="B10" s="31"/>
      <c r="C10" s="130"/>
      <c r="D10" s="130"/>
      <c r="E10" s="130"/>
      <c r="F10" s="131"/>
      <c r="G10" s="33"/>
      <c r="H10" s="157"/>
      <c r="I10" s="157"/>
      <c r="J10" s="157"/>
    </row>
    <row r="11" spans="1:12" s="38" customFormat="1" ht="11.5" customHeight="1" x14ac:dyDescent="0.35">
      <c r="A11" s="31" t="s">
        <v>4</v>
      </c>
      <c r="B11" s="31"/>
      <c r="C11" s="130"/>
      <c r="D11" s="130"/>
      <c r="E11" s="130"/>
      <c r="F11" s="131"/>
      <c r="G11" s="31" t="s">
        <v>5</v>
      </c>
      <c r="H11" s="98"/>
      <c r="I11" s="2"/>
      <c r="J11" s="99"/>
    </row>
    <row r="12" spans="1:12" s="36" customFormat="1" ht="8.25" customHeight="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2" s="32" customFormat="1" ht="14" x14ac:dyDescent="0.3">
      <c r="A13" s="153" t="s">
        <v>6</v>
      </c>
      <c r="B13" s="153"/>
      <c r="C13" s="153"/>
      <c r="D13" s="154" t="s">
        <v>7</v>
      </c>
      <c r="E13" s="154"/>
      <c r="F13" s="154"/>
      <c r="G13" s="154"/>
      <c r="H13" s="154"/>
      <c r="I13" s="154"/>
      <c r="J13" s="154"/>
    </row>
    <row r="14" spans="1:12" s="32" customFormat="1" ht="14.25" customHeight="1" thickBot="1" x14ac:dyDescent="0.3">
      <c r="A14" s="39" t="s">
        <v>8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2" s="32" customFormat="1" ht="47.25" customHeight="1" thickBot="1" x14ac:dyDescent="0.3">
      <c r="A15" s="40"/>
      <c r="B15" s="41"/>
      <c r="C15" s="41"/>
      <c r="D15" s="42" t="s">
        <v>393</v>
      </c>
      <c r="E15" s="43" t="s">
        <v>394</v>
      </c>
      <c r="F15" s="135" t="s">
        <v>38</v>
      </c>
      <c r="G15" s="136"/>
      <c r="H15" s="136"/>
      <c r="I15" s="136"/>
      <c r="J15" s="137"/>
    </row>
    <row r="16" spans="1:12" s="38" customFormat="1" ht="13" x14ac:dyDescent="0.35">
      <c r="A16" s="132" t="s">
        <v>9</v>
      </c>
      <c r="B16" s="133"/>
      <c r="C16" s="134"/>
      <c r="D16" s="44" t="s">
        <v>378</v>
      </c>
      <c r="E16" s="44" t="s">
        <v>378</v>
      </c>
      <c r="F16" s="44" t="s">
        <v>379</v>
      </c>
      <c r="G16" s="44" t="s">
        <v>390</v>
      </c>
      <c r="H16" s="44" t="s">
        <v>391</v>
      </c>
      <c r="I16" s="44" t="s">
        <v>395</v>
      </c>
      <c r="J16" s="106" t="s">
        <v>396</v>
      </c>
    </row>
    <row r="17" spans="1:12" s="38" customFormat="1" ht="13" x14ac:dyDescent="0.35">
      <c r="A17" s="138" t="s">
        <v>10</v>
      </c>
      <c r="B17" s="139"/>
      <c r="C17" s="140"/>
      <c r="D17" s="4"/>
      <c r="E17" s="4"/>
      <c r="F17" s="4"/>
      <c r="G17" s="4"/>
      <c r="H17" s="4"/>
      <c r="I17" s="4"/>
      <c r="J17" s="5"/>
    </row>
    <row r="18" spans="1:12" s="38" customFormat="1" ht="13" x14ac:dyDescent="0.35">
      <c r="A18" s="121" t="s">
        <v>11</v>
      </c>
      <c r="B18" s="122"/>
      <c r="C18" s="123"/>
      <c r="D18" s="4"/>
      <c r="E18" s="4"/>
      <c r="F18" s="4"/>
      <c r="G18" s="4"/>
      <c r="H18" s="4"/>
      <c r="I18" s="4"/>
      <c r="J18" s="5"/>
    </row>
    <row r="19" spans="1:12" s="38" customFormat="1" ht="13" x14ac:dyDescent="0.35">
      <c r="A19" s="121" t="s">
        <v>33</v>
      </c>
      <c r="B19" s="122"/>
      <c r="C19" s="123"/>
      <c r="D19" s="4"/>
      <c r="E19" s="4"/>
      <c r="F19" s="4"/>
      <c r="G19" s="4"/>
      <c r="H19" s="4"/>
      <c r="I19" s="4"/>
      <c r="J19" s="5"/>
    </row>
    <row r="20" spans="1:12" s="38" customFormat="1" ht="13" x14ac:dyDescent="0.35">
      <c r="A20" s="121" t="s">
        <v>35</v>
      </c>
      <c r="B20" s="122"/>
      <c r="C20" s="123"/>
      <c r="D20" s="4"/>
      <c r="E20" s="4"/>
      <c r="F20" s="4"/>
      <c r="G20" s="4"/>
      <c r="H20" s="4"/>
      <c r="I20" s="4"/>
      <c r="J20" s="5"/>
    </row>
    <row r="21" spans="1:12" s="38" customFormat="1" ht="13" x14ac:dyDescent="0.35">
      <c r="A21" s="121" t="s">
        <v>34</v>
      </c>
      <c r="B21" s="122"/>
      <c r="C21" s="123"/>
      <c r="D21" s="4"/>
      <c r="E21" s="4"/>
      <c r="F21" s="4"/>
      <c r="G21" s="4"/>
      <c r="H21" s="4"/>
      <c r="I21" s="4"/>
      <c r="J21" s="5"/>
    </row>
    <row r="22" spans="1:12" s="38" customFormat="1" ht="13" hidden="1" x14ac:dyDescent="0.35">
      <c r="A22" s="47"/>
      <c r="B22" s="31"/>
      <c r="C22" s="48"/>
      <c r="D22" s="4"/>
      <c r="E22" s="4"/>
      <c r="F22" s="4"/>
      <c r="G22" s="4"/>
      <c r="H22" s="4"/>
      <c r="I22" s="4"/>
      <c r="J22" s="5"/>
    </row>
    <row r="23" spans="1:12" s="38" customFormat="1" ht="13" x14ac:dyDescent="0.35">
      <c r="A23" s="121" t="s">
        <v>42</v>
      </c>
      <c r="B23" s="122"/>
      <c r="C23" s="123"/>
      <c r="D23" s="4"/>
      <c r="E23" s="4"/>
      <c r="F23" s="4"/>
      <c r="G23" s="4"/>
      <c r="H23" s="4"/>
      <c r="I23" s="4"/>
      <c r="J23" s="5"/>
    </row>
    <row r="24" spans="1:12" s="38" customFormat="1" ht="13" x14ac:dyDescent="0.35">
      <c r="A24" s="124" t="s">
        <v>12</v>
      </c>
      <c r="B24" s="125"/>
      <c r="C24" s="126"/>
      <c r="D24" s="4"/>
      <c r="E24" s="4"/>
      <c r="F24" s="4"/>
      <c r="G24" s="4"/>
      <c r="H24" s="4"/>
      <c r="I24" s="4"/>
      <c r="J24" s="5"/>
    </row>
    <row r="25" spans="1:12" s="51" customFormat="1" ht="13" x14ac:dyDescent="0.35">
      <c r="A25" s="118" t="s">
        <v>13</v>
      </c>
      <c r="B25" s="119"/>
      <c r="C25" s="120"/>
      <c r="D25" s="18">
        <f t="shared" ref="D25:J25" si="0">IF(D17="***","***",SUM(D17:D24))</f>
        <v>0</v>
      </c>
      <c r="E25" s="18">
        <f t="shared" si="0"/>
        <v>0</v>
      </c>
      <c r="F25" s="18">
        <f t="shared" si="0"/>
        <v>0</v>
      </c>
      <c r="G25" s="18">
        <f t="shared" si="0"/>
        <v>0</v>
      </c>
      <c r="H25" s="18">
        <f t="shared" si="0"/>
        <v>0</v>
      </c>
      <c r="I25" s="18">
        <f t="shared" si="0"/>
        <v>0</v>
      </c>
      <c r="J25" s="97">
        <f t="shared" si="0"/>
        <v>0</v>
      </c>
      <c r="K25" s="6"/>
      <c r="L25" s="6"/>
    </row>
    <row r="26" spans="1:12" s="38" customFormat="1" ht="3.75" customHeight="1" x14ac:dyDescent="0.35">
      <c r="A26" s="33"/>
      <c r="B26" s="33"/>
      <c r="C26" s="33"/>
      <c r="D26" s="7"/>
      <c r="E26" s="7"/>
      <c r="F26" s="7"/>
      <c r="G26" s="7"/>
      <c r="H26" s="7"/>
      <c r="I26" s="7"/>
      <c r="J26" s="7"/>
      <c r="K26" s="8"/>
      <c r="L26" s="8"/>
    </row>
    <row r="27" spans="1:12" s="38" customFormat="1" ht="13" x14ac:dyDescent="0.35">
      <c r="A27" s="127" t="s">
        <v>14</v>
      </c>
      <c r="B27" s="128"/>
      <c r="C27" s="128"/>
      <c r="D27" s="148" t="s">
        <v>7</v>
      </c>
      <c r="E27" s="148"/>
      <c r="F27" s="148"/>
      <c r="G27" s="148"/>
      <c r="H27" s="148"/>
      <c r="I27" s="148"/>
      <c r="J27" s="149"/>
      <c r="K27" s="8"/>
      <c r="L27" s="8"/>
    </row>
    <row r="28" spans="1:12" s="38" customFormat="1" ht="13" x14ac:dyDescent="0.35">
      <c r="A28" s="75">
        <v>1002</v>
      </c>
      <c r="B28" s="47" t="str">
        <f>VLOOKUP(A28,'Fund Code by Number'!$A$2:$C$167,2,FALSE)</f>
        <v>Fed Rcpts (Fed)</v>
      </c>
      <c r="C28" s="46"/>
      <c r="D28" s="4"/>
      <c r="E28" s="9"/>
      <c r="F28" s="9"/>
      <c r="G28" s="9"/>
      <c r="H28" s="9"/>
      <c r="I28" s="9"/>
      <c r="J28" s="9"/>
      <c r="K28" s="8"/>
      <c r="L28" s="8"/>
    </row>
    <row r="29" spans="1:12" s="38" customFormat="1" ht="13" x14ac:dyDescent="0.35">
      <c r="A29" s="75">
        <v>1003</v>
      </c>
      <c r="B29" s="47" t="str">
        <f>VLOOKUP(A29,'Fund Code by Number'!$A$2:$C$167,2,FALSE)</f>
        <v>GF/Match (UGF)</v>
      </c>
      <c r="C29" s="48"/>
      <c r="D29" s="4"/>
      <c r="E29" s="9"/>
      <c r="F29" s="9"/>
      <c r="G29" s="9"/>
      <c r="H29" s="9"/>
      <c r="I29" s="9"/>
      <c r="J29" s="9"/>
      <c r="K29" s="8"/>
      <c r="L29" s="8"/>
    </row>
    <row r="30" spans="1:12" s="38" customFormat="1" ht="13" x14ac:dyDescent="0.35">
      <c r="A30" s="110">
        <v>1004</v>
      </c>
      <c r="B30" s="47" t="str">
        <f>VLOOKUP(A30,'Fund Code by Number'!$A$2:$C$167,2,FALSE)</f>
        <v>Gen Fund (UGF)</v>
      </c>
      <c r="C30" s="48"/>
      <c r="D30" s="4"/>
      <c r="E30" s="9"/>
      <c r="F30" s="9"/>
      <c r="G30" s="9"/>
      <c r="H30" s="9"/>
      <c r="I30" s="9"/>
      <c r="J30" s="9"/>
    </row>
    <row r="31" spans="1:12" s="38" customFormat="1" ht="13" x14ac:dyDescent="0.35">
      <c r="A31" s="75">
        <v>1005</v>
      </c>
      <c r="B31" s="47" t="str">
        <f>VLOOKUP(A31,'Fund Code by Number'!$A$2:$C$167,2,FALSE)</f>
        <v>GF/Prgm (DGF)</v>
      </c>
      <c r="C31" s="48"/>
      <c r="D31" s="4"/>
      <c r="E31" s="9"/>
      <c r="F31" s="9"/>
      <c r="G31" s="9"/>
      <c r="H31" s="9"/>
      <c r="I31" s="9"/>
      <c r="J31" s="9"/>
    </row>
    <row r="32" spans="1:12" s="38" customFormat="1" ht="13" x14ac:dyDescent="0.35">
      <c r="A32" s="75">
        <v>1007</v>
      </c>
      <c r="B32" s="47" t="str">
        <f>VLOOKUP(A32,'Fund Code by Number'!$A$2:$C$167,2,FALSE)</f>
        <v>I/A Rcpts (Other)</v>
      </c>
      <c r="C32" s="48"/>
      <c r="D32" s="4"/>
      <c r="E32" s="9"/>
      <c r="F32" s="9"/>
      <c r="G32" s="9"/>
      <c r="H32" s="9"/>
      <c r="I32" s="9"/>
      <c r="J32" s="9"/>
    </row>
    <row r="33" spans="1:12" s="38" customFormat="1" ht="13" x14ac:dyDescent="0.35">
      <c r="A33" s="76">
        <v>1037</v>
      </c>
      <c r="B33" s="47" t="str">
        <f>VLOOKUP(A33,'Fund Code by Number'!$A$2:$C$167,2,FALSE)</f>
        <v>GF/MH (UGF)</v>
      </c>
      <c r="C33" s="52"/>
      <c r="D33" s="4"/>
      <c r="E33" s="9"/>
      <c r="F33" s="9"/>
      <c r="G33" s="9"/>
      <c r="H33" s="9"/>
      <c r="I33" s="9"/>
      <c r="J33" s="9"/>
      <c r="K33" s="8"/>
      <c r="L33" s="8"/>
    </row>
    <row r="34" spans="1:12" s="38" customFormat="1" ht="13" x14ac:dyDescent="0.35">
      <c r="A34" s="111"/>
      <c r="B34" s="114"/>
      <c r="C34" s="115"/>
      <c r="D34" s="18">
        <f t="shared" ref="D34:J34" si="1">IF(D17="***","***",SUM(D26:D33))</f>
        <v>0</v>
      </c>
      <c r="E34" s="18">
        <f t="shared" si="1"/>
        <v>0</v>
      </c>
      <c r="F34" s="18">
        <f t="shared" si="1"/>
        <v>0</v>
      </c>
      <c r="G34" s="18">
        <f t="shared" si="1"/>
        <v>0</v>
      </c>
      <c r="H34" s="18">
        <f t="shared" si="1"/>
        <v>0</v>
      </c>
      <c r="I34" s="18">
        <f t="shared" si="1"/>
        <v>0</v>
      </c>
      <c r="J34" s="97">
        <f t="shared" si="1"/>
        <v>0</v>
      </c>
      <c r="K34" s="6"/>
      <c r="L34" s="8"/>
    </row>
    <row r="35" spans="1:12" s="38" customFormat="1" ht="13" x14ac:dyDescent="0.35">
      <c r="A35" s="53"/>
      <c r="B35" s="53"/>
      <c r="C35" s="54"/>
      <c r="D35" s="116" t="str">
        <f t="shared" ref="D35:J35" si="2">+IF(D25=D34," ",$L$3)</f>
        <v xml:space="preserve"> </v>
      </c>
      <c r="E35" s="116" t="str">
        <f t="shared" si="2"/>
        <v xml:space="preserve"> </v>
      </c>
      <c r="F35" s="116" t="str">
        <f t="shared" si="2"/>
        <v xml:space="preserve"> </v>
      </c>
      <c r="G35" s="116" t="str">
        <f t="shared" si="2"/>
        <v xml:space="preserve"> </v>
      </c>
      <c r="H35" s="116" t="str">
        <f t="shared" si="2"/>
        <v xml:space="preserve"> </v>
      </c>
      <c r="I35" s="116" t="str">
        <f t="shared" si="2"/>
        <v xml:space="preserve"> </v>
      </c>
      <c r="J35" s="116" t="str">
        <f t="shared" si="2"/>
        <v xml:space="preserve"> </v>
      </c>
      <c r="K35" s="6"/>
      <c r="L35" s="8"/>
    </row>
    <row r="36" spans="1:12" s="38" customFormat="1" ht="13" x14ac:dyDescent="0.35">
      <c r="A36" s="55" t="s">
        <v>15</v>
      </c>
      <c r="B36" s="56"/>
      <c r="C36" s="57"/>
      <c r="D36" s="19"/>
      <c r="E36" s="19"/>
      <c r="F36" s="19"/>
      <c r="G36" s="19"/>
      <c r="H36" s="19"/>
      <c r="I36" s="19"/>
      <c r="J36" s="20"/>
      <c r="K36" s="8"/>
      <c r="L36" s="8"/>
    </row>
    <row r="37" spans="1:12" s="38" customFormat="1" ht="13" x14ac:dyDescent="0.35">
      <c r="A37" s="45" t="s">
        <v>16</v>
      </c>
      <c r="B37" s="39"/>
      <c r="C37" s="58"/>
      <c r="D37" s="113"/>
      <c r="E37" s="113"/>
      <c r="F37" s="113"/>
      <c r="G37" s="113"/>
      <c r="H37" s="113"/>
      <c r="I37" s="113"/>
      <c r="J37" s="113"/>
      <c r="K37" s="8"/>
      <c r="L37" s="8"/>
    </row>
    <row r="38" spans="1:12" s="38" customFormat="1" ht="13" x14ac:dyDescent="0.35">
      <c r="A38" s="47" t="s">
        <v>17</v>
      </c>
      <c r="B38" s="31"/>
      <c r="C38" s="59"/>
      <c r="D38" s="107"/>
      <c r="E38" s="90"/>
      <c r="F38" s="90"/>
      <c r="G38" s="90"/>
      <c r="H38" s="90"/>
      <c r="I38" s="90"/>
      <c r="J38" s="91"/>
      <c r="K38" s="8"/>
      <c r="L38" s="8"/>
    </row>
    <row r="39" spans="1:12" s="38" customFormat="1" ht="13" x14ac:dyDescent="0.35">
      <c r="A39" s="49" t="s">
        <v>18</v>
      </c>
      <c r="B39" s="50"/>
      <c r="C39" s="60"/>
      <c r="D39" s="107"/>
      <c r="E39" s="89"/>
      <c r="F39" s="89"/>
      <c r="G39" s="89"/>
      <c r="H39" s="89"/>
      <c r="I39" s="89"/>
      <c r="J39" s="92"/>
      <c r="K39" s="8"/>
      <c r="L39" s="8"/>
    </row>
    <row r="40" spans="1:12" s="38" customFormat="1" ht="9" customHeight="1" x14ac:dyDescent="0.35">
      <c r="A40" s="33"/>
      <c r="B40" s="33"/>
      <c r="C40" s="104"/>
      <c r="D40" s="105"/>
      <c r="E40" s="7"/>
      <c r="F40" s="7"/>
      <c r="G40" s="7"/>
      <c r="H40" s="7"/>
      <c r="I40" s="7"/>
      <c r="J40" s="7"/>
      <c r="K40" s="8"/>
      <c r="L40" s="8"/>
    </row>
    <row r="41" spans="1:12" s="38" customFormat="1" ht="13" x14ac:dyDescent="0.35">
      <c r="A41" s="127" t="s">
        <v>40</v>
      </c>
      <c r="B41" s="128"/>
      <c r="C41" s="129"/>
      <c r="D41" s="111" t="s">
        <v>378</v>
      </c>
      <c r="E41" s="111" t="s">
        <v>378</v>
      </c>
      <c r="F41" s="111" t="s">
        <v>379</v>
      </c>
      <c r="G41" s="111" t="s">
        <v>390</v>
      </c>
      <c r="H41" s="111" t="s">
        <v>391</v>
      </c>
      <c r="I41" s="111" t="s">
        <v>395</v>
      </c>
      <c r="J41" s="112" t="s">
        <v>396</v>
      </c>
    </row>
    <row r="42" spans="1:12" s="38" customFormat="1" ht="13" x14ac:dyDescent="0.35">
      <c r="A42" s="75">
        <v>1004</v>
      </c>
      <c r="B42" s="47" t="str">
        <f>VLOOKUP(A42,'Fund Code by Number'!$A$2:$C$167,2,FALSE)</f>
        <v>Gen Fund (UGF)</v>
      </c>
      <c r="C42" s="48"/>
      <c r="D42" s="102"/>
      <c r="E42" s="103"/>
      <c r="F42" s="103"/>
      <c r="G42" s="103"/>
      <c r="H42" s="103"/>
      <c r="I42" s="103"/>
      <c r="J42" s="103"/>
    </row>
    <row r="43" spans="1:12" s="38" customFormat="1" ht="13" x14ac:dyDescent="0.35">
      <c r="A43" s="75">
        <v>1002</v>
      </c>
      <c r="B43" s="47" t="str">
        <f>VLOOKUP(A43,'Fund Code by Number'!$A$2:$C$167,2,FALSE)</f>
        <v>Fed Rcpts (Fed)</v>
      </c>
      <c r="C43" s="48"/>
      <c r="D43" s="102"/>
      <c r="E43" s="103"/>
      <c r="F43" s="103"/>
      <c r="G43" s="103"/>
      <c r="H43" s="103"/>
      <c r="I43" s="103"/>
      <c r="J43" s="103"/>
    </row>
    <row r="44" spans="1:12" s="51" customFormat="1" ht="13" x14ac:dyDescent="0.35">
      <c r="A44" s="118" t="s">
        <v>302</v>
      </c>
      <c r="B44" s="119"/>
      <c r="C44" s="120"/>
      <c r="D44" s="18">
        <f>SUM(D42:D43)</f>
        <v>0</v>
      </c>
      <c r="E44" s="18">
        <f t="shared" ref="E44:J44" si="3">SUM(E42:E43)</f>
        <v>0</v>
      </c>
      <c r="F44" s="18">
        <f t="shared" si="3"/>
        <v>0</v>
      </c>
      <c r="G44" s="18">
        <f t="shared" si="3"/>
        <v>0</v>
      </c>
      <c r="H44" s="18">
        <f t="shared" si="3"/>
        <v>0</v>
      </c>
      <c r="I44" s="18">
        <f t="shared" si="3"/>
        <v>0</v>
      </c>
      <c r="J44" s="97">
        <f t="shared" si="3"/>
        <v>0</v>
      </c>
      <c r="K44" s="6"/>
      <c r="L44" s="6"/>
    </row>
    <row r="45" spans="1:12" s="38" customFormat="1" ht="9" customHeight="1" x14ac:dyDescent="0.35">
      <c r="A45" s="31"/>
      <c r="B45" s="31"/>
      <c r="C45" s="33"/>
      <c r="D45" s="61"/>
      <c r="E45" s="62"/>
      <c r="F45" s="62"/>
      <c r="G45" s="62"/>
      <c r="H45" s="62"/>
      <c r="I45" s="62"/>
      <c r="J45" s="62"/>
      <c r="K45" s="8"/>
      <c r="L45" s="8"/>
    </row>
    <row r="46" spans="1:12" s="38" customFormat="1" ht="11.25" customHeight="1" x14ac:dyDescent="0.35">
      <c r="A46" s="63" t="s">
        <v>397</v>
      </c>
      <c r="B46" s="63"/>
      <c r="C46" s="63"/>
      <c r="D46" s="63"/>
      <c r="F46" s="10"/>
      <c r="G46" s="64" t="s">
        <v>36</v>
      </c>
      <c r="H46" s="33"/>
      <c r="I46" s="33"/>
      <c r="J46" s="33"/>
    </row>
    <row r="47" spans="1:12" s="38" customFormat="1" ht="7.5" customHeight="1" x14ac:dyDescent="0.35">
      <c r="A47" s="67"/>
      <c r="B47" s="67"/>
      <c r="C47" s="66"/>
      <c r="D47" s="66"/>
      <c r="E47" s="66"/>
      <c r="F47" s="16"/>
      <c r="G47" s="33"/>
      <c r="H47" s="33"/>
      <c r="I47" s="33"/>
      <c r="J47" s="33"/>
    </row>
    <row r="48" spans="1:12" s="38" customFormat="1" ht="12" customHeight="1" x14ac:dyDescent="0.35">
      <c r="A48" s="162" t="s">
        <v>398</v>
      </c>
      <c r="B48" s="163"/>
      <c r="C48" s="163"/>
      <c r="D48" s="163"/>
      <c r="F48" s="10"/>
      <c r="G48" s="64" t="s">
        <v>37</v>
      </c>
      <c r="H48" s="33"/>
      <c r="I48" s="33"/>
      <c r="J48" s="33"/>
    </row>
    <row r="49" spans="1:12" s="38" customFormat="1" ht="7.5" customHeight="1" x14ac:dyDescent="0.35">
      <c r="A49" s="67"/>
      <c r="B49" s="67"/>
      <c r="C49" s="66"/>
      <c r="D49" s="66"/>
      <c r="E49" s="66"/>
      <c r="F49" s="16"/>
      <c r="G49" s="33"/>
      <c r="H49" s="33"/>
      <c r="I49" s="33"/>
      <c r="J49" s="33"/>
    </row>
    <row r="50" spans="1:12" s="38" customFormat="1" ht="12" customHeight="1" x14ac:dyDescent="0.35">
      <c r="A50" s="63" t="s">
        <v>334</v>
      </c>
      <c r="B50"/>
      <c r="C50"/>
      <c r="D50"/>
      <c r="F50" s="10"/>
      <c r="G50" s="64"/>
      <c r="H50" s="33"/>
      <c r="I50" s="33"/>
      <c r="J50" s="33"/>
    </row>
    <row r="51" spans="1:12" s="38" customFormat="1" ht="12" customHeight="1" x14ac:dyDescent="0.35">
      <c r="A51" s="65" t="s">
        <v>321</v>
      </c>
      <c r="B51" s="65"/>
      <c r="C51" s="33"/>
      <c r="D51" s="7"/>
      <c r="E51" s="7"/>
      <c r="F51" s="7"/>
      <c r="G51" s="7"/>
      <c r="H51" s="7"/>
      <c r="I51" s="7"/>
      <c r="J51" s="7"/>
      <c r="K51" s="8"/>
      <c r="L51" s="8"/>
    </row>
    <row r="52" spans="1:12" s="38" customFormat="1" ht="7.5" customHeight="1" x14ac:dyDescent="0.35">
      <c r="B52" s="67"/>
      <c r="C52" s="66"/>
      <c r="D52" s="66"/>
      <c r="E52" s="66"/>
      <c r="F52" s="16"/>
      <c r="G52" s="33"/>
      <c r="H52" s="33"/>
      <c r="I52" s="33"/>
      <c r="J52" s="33"/>
    </row>
    <row r="53" spans="1:12" s="38" customFormat="1" ht="12.75" customHeight="1" x14ac:dyDescent="0.35">
      <c r="A53" s="63" t="s">
        <v>260</v>
      </c>
      <c r="B53"/>
      <c r="C53"/>
      <c r="D53"/>
      <c r="G53" s="64"/>
      <c r="H53" s="33"/>
      <c r="I53" s="16"/>
      <c r="J53" s="33"/>
    </row>
    <row r="54" spans="1:12" s="38" customFormat="1" ht="12.75" customHeight="1" x14ac:dyDescent="0.35">
      <c r="A54" s="94" t="s">
        <v>263</v>
      </c>
      <c r="B54"/>
      <c r="C54"/>
      <c r="D54"/>
      <c r="G54" s="64"/>
      <c r="H54" s="96"/>
      <c r="I54" s="16"/>
      <c r="J54" s="33"/>
    </row>
    <row r="55" spans="1:12" s="38" customFormat="1" ht="12.75" customHeight="1" x14ac:dyDescent="0.35">
      <c r="A55" s="67" t="s">
        <v>261</v>
      </c>
      <c r="B55" s="65"/>
      <c r="C55" s="33"/>
      <c r="D55" s="7"/>
      <c r="E55" s="7"/>
      <c r="G55" s="95"/>
      <c r="H55" s="7" t="s">
        <v>262</v>
      </c>
      <c r="I55" s="7"/>
      <c r="J55" s="7"/>
      <c r="K55" s="8"/>
      <c r="L55" s="8"/>
    </row>
    <row r="56" spans="1:12" s="38" customFormat="1" ht="6.75" customHeight="1" x14ac:dyDescent="0.35">
      <c r="A56" s="31"/>
      <c r="B56" s="31"/>
      <c r="C56" s="66"/>
      <c r="D56" s="61"/>
      <c r="E56" s="62"/>
      <c r="F56" s="62"/>
      <c r="G56" s="62"/>
      <c r="H56" s="62"/>
      <c r="I56" s="62"/>
      <c r="K56" s="8"/>
      <c r="L56" s="8"/>
    </row>
    <row r="57" spans="1:12" s="38" customFormat="1" ht="15.75" customHeight="1" x14ac:dyDescent="0.35">
      <c r="A57" s="143" t="s">
        <v>320</v>
      </c>
      <c r="B57" s="143"/>
      <c r="C57" s="143"/>
      <c r="D57" s="143"/>
      <c r="E57" s="143"/>
      <c r="F57" s="143"/>
      <c r="G57" s="143"/>
      <c r="H57" s="143"/>
      <c r="I57" s="143"/>
      <c r="J57" s="143"/>
      <c r="K57" s="8"/>
      <c r="L57" s="8"/>
    </row>
    <row r="58" spans="1:12" s="38" customFormat="1" ht="81.75" customHeight="1" x14ac:dyDescent="0.35">
      <c r="A58" s="144"/>
      <c r="B58" s="145"/>
      <c r="C58" s="146"/>
      <c r="D58" s="146"/>
      <c r="E58" s="146"/>
      <c r="F58" s="146"/>
      <c r="G58" s="146"/>
      <c r="H58" s="146"/>
      <c r="I58" s="146"/>
      <c r="J58" s="147"/>
      <c r="K58" s="8"/>
      <c r="L58" s="8"/>
    </row>
    <row r="59" spans="1:12" s="38" customFormat="1" ht="3" customHeight="1" x14ac:dyDescent="0.35">
      <c r="A59" s="33"/>
      <c r="B59" s="33"/>
      <c r="C59" s="33"/>
      <c r="D59" s="7"/>
      <c r="E59" s="7"/>
      <c r="F59" s="7"/>
      <c r="G59" s="7"/>
      <c r="H59" s="7"/>
      <c r="I59" s="7"/>
      <c r="J59" s="7"/>
      <c r="K59" s="11"/>
      <c r="L59" s="8"/>
    </row>
    <row r="60" spans="1:12" s="38" customFormat="1" ht="6" customHeight="1" x14ac:dyDescent="0.35">
      <c r="A60" s="33"/>
      <c r="B60" s="33"/>
      <c r="C60" s="33"/>
      <c r="D60" s="7"/>
      <c r="E60" s="7"/>
      <c r="F60" s="7"/>
      <c r="G60" s="7"/>
      <c r="H60" s="7"/>
      <c r="I60" s="7"/>
      <c r="J60" s="7"/>
      <c r="K60" s="11"/>
      <c r="L60" s="8"/>
    </row>
    <row r="61" spans="1:12" s="38" customFormat="1" ht="3" customHeight="1" x14ac:dyDescent="0.35">
      <c r="A61" s="33"/>
      <c r="B61" s="33"/>
      <c r="C61" s="33"/>
      <c r="D61" s="7"/>
      <c r="E61" s="7"/>
      <c r="F61" s="7"/>
      <c r="G61" s="7"/>
      <c r="H61" s="7"/>
      <c r="I61" s="7"/>
      <c r="J61" s="7"/>
      <c r="K61" s="11"/>
      <c r="L61" s="8"/>
    </row>
    <row r="62" spans="1:12" s="38" customFormat="1" ht="13" x14ac:dyDescent="0.35">
      <c r="A62" s="31" t="s">
        <v>31</v>
      </c>
      <c r="B62" s="31"/>
      <c r="C62" s="1"/>
      <c r="D62" s="1"/>
      <c r="E62" s="1"/>
      <c r="F62" s="1"/>
      <c r="G62" s="1"/>
      <c r="H62" s="12" t="s">
        <v>19</v>
      </c>
      <c r="I62" s="141"/>
      <c r="J62" s="141"/>
      <c r="K62" s="8"/>
      <c r="L62" s="8"/>
    </row>
    <row r="63" spans="1:12" s="38" customFormat="1" ht="13" x14ac:dyDescent="0.35">
      <c r="A63" s="31" t="s">
        <v>20</v>
      </c>
      <c r="B63" s="31"/>
      <c r="C63" s="13"/>
      <c r="D63" s="13"/>
      <c r="E63" s="13"/>
      <c r="F63" s="13"/>
      <c r="G63" s="13"/>
      <c r="H63" s="34" t="s">
        <v>21</v>
      </c>
      <c r="I63" s="142"/>
      <c r="J63" s="142"/>
    </row>
    <row r="64" spans="1:12" s="38" customFormat="1" ht="3.75" customHeight="1" x14ac:dyDescent="0.35">
      <c r="A64" s="33"/>
      <c r="B64" s="33"/>
      <c r="C64" s="77"/>
      <c r="D64" s="77"/>
      <c r="E64" s="77"/>
      <c r="F64" s="77"/>
      <c r="G64" s="77"/>
      <c r="H64" s="33"/>
      <c r="I64" s="77"/>
      <c r="J64" s="77"/>
    </row>
    <row r="65" spans="1:10" s="38" customFormat="1" ht="13" x14ac:dyDescent="0.35">
      <c r="A65" s="31" t="s">
        <v>32</v>
      </c>
      <c r="B65" s="31"/>
      <c r="C65" s="14"/>
      <c r="D65" s="14"/>
      <c r="E65" s="14"/>
      <c r="F65" s="14"/>
      <c r="G65" s="14"/>
      <c r="H65" s="34" t="s">
        <v>22</v>
      </c>
      <c r="I65" s="161"/>
      <c r="J65" s="161"/>
    </row>
    <row r="66" spans="1:10" s="38" customFormat="1" ht="13" x14ac:dyDescent="0.35">
      <c r="A66" s="31" t="s">
        <v>274</v>
      </c>
      <c r="B66" s="31"/>
      <c r="C66" s="3"/>
      <c r="D66" s="3"/>
      <c r="E66" s="3"/>
      <c r="F66" s="3"/>
      <c r="G66" s="3"/>
      <c r="H66" s="33"/>
      <c r="I66" s="33"/>
      <c r="J66" s="33"/>
    </row>
    <row r="67" spans="1:10" s="36" customFormat="1" ht="3.75" customHeight="1" x14ac:dyDescent="0.3">
      <c r="A67" s="68"/>
      <c r="B67" s="68"/>
      <c r="C67" s="35"/>
      <c r="D67" s="35"/>
      <c r="E67" s="35"/>
      <c r="F67" s="35"/>
      <c r="G67" s="35"/>
      <c r="H67" s="35"/>
      <c r="I67" s="35"/>
      <c r="J67" s="35"/>
    </row>
    <row r="68" spans="1:10" s="71" customFormat="1" ht="12.75" customHeight="1" x14ac:dyDescent="0.25">
      <c r="A68" s="150" t="s">
        <v>399</v>
      </c>
      <c r="B68" s="150"/>
      <c r="C68" s="150"/>
      <c r="D68" s="69"/>
      <c r="E68" s="69"/>
      <c r="F68" s="70"/>
      <c r="G68" s="69"/>
      <c r="H68" s="69"/>
      <c r="I68" s="33"/>
      <c r="J68" s="33"/>
    </row>
  </sheetData>
  <mergeCells count="33">
    <mergeCell ref="A68:C68"/>
    <mergeCell ref="A1:J1"/>
    <mergeCell ref="A3:C3"/>
    <mergeCell ref="A13:C13"/>
    <mergeCell ref="D13:J13"/>
    <mergeCell ref="H7:J7"/>
    <mergeCell ref="C8:F8"/>
    <mergeCell ref="C7:F7"/>
    <mergeCell ref="H10:J10"/>
    <mergeCell ref="I3:J3"/>
    <mergeCell ref="H8:J8"/>
    <mergeCell ref="H9:J9"/>
    <mergeCell ref="C10:F10"/>
    <mergeCell ref="C9:F9"/>
    <mergeCell ref="I65:J65"/>
    <mergeCell ref="A48:D48"/>
    <mergeCell ref="I62:J62"/>
    <mergeCell ref="I63:J63"/>
    <mergeCell ref="A57:J57"/>
    <mergeCell ref="A27:C27"/>
    <mergeCell ref="A58:J58"/>
    <mergeCell ref="D27:J27"/>
    <mergeCell ref="A23:C23"/>
    <mergeCell ref="A24:C24"/>
    <mergeCell ref="A41:C41"/>
    <mergeCell ref="C11:F11"/>
    <mergeCell ref="A16:C16"/>
    <mergeCell ref="F15:J15"/>
    <mergeCell ref="A21:C21"/>
    <mergeCell ref="A17:C17"/>
    <mergeCell ref="A18:C18"/>
    <mergeCell ref="A19:C19"/>
    <mergeCell ref="A20:C20"/>
  </mergeCells>
  <phoneticPr fontId="0" type="noConversion"/>
  <pageMargins left="0.52" right="0.4" top="0.39" bottom="0.25" header="0.53" footer="0.25"/>
  <pageSetup scale="85" fitToHeight="2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D059-BCD5-45A0-9449-06F4C4923353}">
  <sheetPr>
    <tabColor theme="6"/>
    <pageSetUpPr fitToPage="1"/>
  </sheetPr>
  <dimension ref="A2:J53"/>
  <sheetViews>
    <sheetView view="pageBreakPreview" zoomScaleNormal="100" zoomScaleSheetLayoutView="100" workbookViewId="0">
      <selection activeCell="G18" sqref="G18"/>
    </sheetView>
  </sheetViews>
  <sheetFormatPr defaultColWidth="9.7265625" defaultRowHeight="12.5" x14ac:dyDescent="0.25"/>
  <cols>
    <col min="1" max="1" width="5.7265625" customWidth="1"/>
    <col min="2" max="2" width="9.81640625" customWidth="1"/>
    <col min="3" max="3" width="13" customWidth="1"/>
    <col min="4" max="10" width="11.26953125" customWidth="1"/>
  </cols>
  <sheetData>
    <row r="2" spans="1:10" ht="14" x14ac:dyDescent="0.3">
      <c r="D2" s="166" t="s">
        <v>272</v>
      </c>
      <c r="E2" s="163"/>
      <c r="F2" s="163"/>
      <c r="G2" s="163"/>
    </row>
    <row r="4" spans="1:10" ht="14" x14ac:dyDescent="0.3">
      <c r="A4" s="152" t="s">
        <v>1</v>
      </c>
      <c r="B4" s="152"/>
      <c r="C4" s="152"/>
      <c r="D4" s="29"/>
      <c r="E4" s="30"/>
      <c r="F4" s="167" t="s">
        <v>23</v>
      </c>
      <c r="G4" s="167"/>
      <c r="H4" s="158"/>
      <c r="I4" s="158"/>
    </row>
    <row r="5" spans="1:10" ht="14" x14ac:dyDescent="0.3">
      <c r="A5" s="27" t="s">
        <v>392</v>
      </c>
      <c r="B5" s="27"/>
      <c r="C5" s="27"/>
      <c r="D5" s="27"/>
      <c r="E5" s="30"/>
      <c r="F5" s="72"/>
      <c r="G5" s="72"/>
      <c r="H5" s="31"/>
      <c r="I5" s="73"/>
    </row>
    <row r="6" spans="1:10" ht="14" x14ac:dyDescent="0.3">
      <c r="A6" s="27"/>
      <c r="B6" s="27"/>
      <c r="C6" s="27"/>
      <c r="D6" s="27"/>
      <c r="E6" s="30"/>
      <c r="F6" s="72"/>
      <c r="G6" s="72"/>
      <c r="H6" s="31"/>
      <c r="I6" s="73"/>
    </row>
    <row r="7" spans="1:10" ht="6" customHeight="1" x14ac:dyDescent="0.3">
      <c r="A7" s="78"/>
      <c r="B7" s="78"/>
      <c r="C7" s="78"/>
      <c r="D7" s="78"/>
      <c r="E7" s="79"/>
      <c r="F7" s="80"/>
      <c r="G7" s="80"/>
      <c r="H7" s="15"/>
      <c r="I7" s="81"/>
      <c r="J7" s="82"/>
    </row>
    <row r="8" spans="1:10" ht="14" x14ac:dyDescent="0.3">
      <c r="A8" s="83" t="s">
        <v>30</v>
      </c>
      <c r="B8" s="83"/>
      <c r="C8" s="82"/>
      <c r="D8" s="82"/>
      <c r="E8" s="79"/>
      <c r="F8" s="79"/>
      <c r="G8" s="79"/>
      <c r="H8" s="84"/>
      <c r="I8" s="84"/>
      <c r="J8" s="82"/>
    </row>
    <row r="9" spans="1:10" ht="288" customHeight="1" x14ac:dyDescent="0.3">
      <c r="A9" s="78"/>
      <c r="B9" s="78"/>
      <c r="C9" s="78"/>
      <c r="D9" s="78"/>
      <c r="E9" s="79"/>
      <c r="F9" s="79"/>
      <c r="G9" s="79"/>
      <c r="H9" s="84"/>
      <c r="I9" s="84"/>
      <c r="J9" s="82"/>
    </row>
    <row r="10" spans="1:10" ht="309" customHeight="1" x14ac:dyDescent="0.3">
      <c r="A10" s="78"/>
      <c r="B10" s="78"/>
      <c r="C10" s="78"/>
      <c r="D10" s="78"/>
      <c r="E10" s="79"/>
      <c r="F10" s="79"/>
      <c r="G10" s="79"/>
      <c r="H10" s="84"/>
      <c r="I10" s="84"/>
      <c r="J10" s="82"/>
    </row>
    <row r="11" spans="1:10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0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0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spans="1:10" ht="18" customHeight="1" x14ac:dyDescent="0.25">
      <c r="A17" s="164"/>
      <c r="B17" s="164"/>
      <c r="C17" s="164"/>
      <c r="D17" s="85"/>
      <c r="E17" s="85"/>
      <c r="F17" s="86"/>
      <c r="G17" s="85"/>
      <c r="H17" s="85"/>
      <c r="I17" s="165"/>
      <c r="J17" s="165"/>
    </row>
    <row r="18" spans="1:10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0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</row>
    <row r="20" spans="1:10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</row>
    <row r="21" spans="1:10" x14ac:dyDescent="0.25">
      <c r="A21" s="82"/>
      <c r="B21" s="82"/>
      <c r="C21" s="82"/>
      <c r="D21" s="82"/>
      <c r="E21" s="82"/>
      <c r="F21" s="82"/>
      <c r="G21" s="82"/>
      <c r="H21" s="82"/>
      <c r="I21" s="82"/>
      <c r="J21" s="82"/>
    </row>
    <row r="22" spans="1:10" x14ac:dyDescent="0.25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</row>
    <row r="24" spans="1:10" x14ac:dyDescent="0.25">
      <c r="A24" s="82"/>
      <c r="B24" s="82"/>
      <c r="C24" s="82"/>
      <c r="D24" s="82"/>
      <c r="E24" s="82"/>
      <c r="F24" s="82"/>
      <c r="G24" s="82"/>
      <c r="H24" s="82"/>
      <c r="I24" s="82"/>
      <c r="J24" s="82"/>
    </row>
    <row r="25" spans="1:10" x14ac:dyDescent="0.25">
      <c r="A25" s="82"/>
      <c r="B25" s="82"/>
      <c r="C25" s="82"/>
      <c r="D25" s="82"/>
      <c r="E25" s="82"/>
      <c r="F25" s="82"/>
      <c r="G25" s="82"/>
      <c r="H25" s="82"/>
      <c r="I25" s="82"/>
      <c r="J25" s="82"/>
    </row>
    <row r="26" spans="1:10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</row>
    <row r="27" spans="1:10" x14ac:dyDescent="0.25">
      <c r="A27" s="82"/>
      <c r="B27" s="82"/>
      <c r="C27" s="82"/>
      <c r="D27" s="82"/>
      <c r="E27" s="82"/>
      <c r="F27" s="82"/>
      <c r="G27" s="82"/>
      <c r="H27" s="82"/>
      <c r="I27" s="82"/>
      <c r="J27" s="82"/>
    </row>
    <row r="28" spans="1:10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spans="1:10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spans="1:10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</row>
    <row r="31" spans="1:10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</row>
    <row r="32" spans="1:10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</row>
    <row r="33" spans="1:10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</row>
    <row r="34" spans="1:10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2"/>
    </row>
    <row r="35" spans="1:10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</row>
    <row r="36" spans="1:10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</row>
    <row r="37" spans="1:10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0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0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</row>
    <row r="40" spans="1:10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</row>
    <row r="41" spans="1:10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</row>
    <row r="42" spans="1:10" x14ac:dyDescent="0.25">
      <c r="A42" s="82"/>
      <c r="B42" s="82"/>
      <c r="C42" s="82"/>
      <c r="D42" s="82"/>
      <c r="E42" s="82"/>
      <c r="F42" s="82"/>
      <c r="G42" s="82"/>
      <c r="H42" s="82"/>
      <c r="I42" s="82"/>
      <c r="J42" s="82"/>
    </row>
    <row r="43" spans="1:10" x14ac:dyDescent="0.25">
      <c r="A43" s="82"/>
      <c r="B43" s="82"/>
      <c r="C43" s="82"/>
      <c r="D43" s="82"/>
      <c r="E43" s="82"/>
      <c r="F43" s="82"/>
      <c r="G43" s="82"/>
      <c r="H43" s="82"/>
      <c r="I43" s="82"/>
      <c r="J43" s="82"/>
    </row>
    <row r="44" spans="1:10" x14ac:dyDescent="0.25">
      <c r="A44" s="82"/>
      <c r="B44" s="82"/>
      <c r="C44" s="82"/>
      <c r="D44" s="82"/>
      <c r="E44" s="82"/>
      <c r="F44" s="82"/>
      <c r="G44" s="82"/>
      <c r="H44" s="82"/>
      <c r="I44" s="82"/>
      <c r="J44" s="82"/>
    </row>
    <row r="45" spans="1:10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</row>
    <row r="46" spans="1:10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</row>
    <row r="47" spans="1:10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</row>
    <row r="48" spans="1:10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</row>
    <row r="49" spans="1:10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</row>
    <row r="50" spans="1:10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82"/>
    </row>
    <row r="51" spans="1:10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</row>
    <row r="52" spans="1:10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</row>
    <row r="53" spans="1:10" x14ac:dyDescent="0.25">
      <c r="A53" s="82"/>
      <c r="B53" s="82"/>
      <c r="C53" s="82"/>
      <c r="D53" s="82"/>
      <c r="E53" s="82"/>
      <c r="F53" s="82"/>
      <c r="G53" s="82"/>
      <c r="H53" s="82"/>
      <c r="I53" s="82"/>
      <c r="J53" s="82"/>
    </row>
  </sheetData>
  <mergeCells count="6">
    <mergeCell ref="H4:I4"/>
    <mergeCell ref="A17:C17"/>
    <mergeCell ref="I17:J17"/>
    <mergeCell ref="D2:G2"/>
    <mergeCell ref="A4:C4"/>
    <mergeCell ref="F4:G4"/>
  </mergeCells>
  <pageMargins left="0.52" right="0.4" top="0.39" bottom="0.25" header="0.53" footer="0.25"/>
  <pageSetup scale="90" orientation="portrait" blackAndWhite="1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2:J70"/>
  <sheetViews>
    <sheetView view="pageBreakPreview" zoomScaleNormal="100" zoomScaleSheetLayoutView="100" workbookViewId="0">
      <selection activeCell="D2" sqref="D2:G2"/>
    </sheetView>
  </sheetViews>
  <sheetFormatPr defaultColWidth="9.7265625" defaultRowHeight="12.5" x14ac:dyDescent="0.25"/>
  <cols>
    <col min="1" max="1" width="5.7265625" customWidth="1"/>
    <col min="2" max="2" width="9.81640625" customWidth="1"/>
    <col min="3" max="3" width="13" customWidth="1"/>
    <col min="4" max="10" width="11.26953125" customWidth="1"/>
  </cols>
  <sheetData>
    <row r="2" spans="1:10" ht="14" x14ac:dyDescent="0.3">
      <c r="D2" s="166" t="s">
        <v>272</v>
      </c>
      <c r="E2" s="163"/>
      <c r="F2" s="163"/>
      <c r="G2" s="163"/>
    </row>
    <row r="4" spans="1:10" ht="14" x14ac:dyDescent="0.3">
      <c r="A4" s="152" t="s">
        <v>1</v>
      </c>
      <c r="B4" s="152"/>
      <c r="C4" s="152"/>
      <c r="D4" s="29"/>
      <c r="E4" s="30"/>
      <c r="F4" s="167" t="s">
        <v>23</v>
      </c>
      <c r="G4" s="167"/>
      <c r="H4" s="158"/>
      <c r="I4" s="158"/>
    </row>
    <row r="5" spans="1:10" ht="14" x14ac:dyDescent="0.3">
      <c r="A5" s="27" t="s">
        <v>392</v>
      </c>
      <c r="B5" s="27"/>
      <c r="C5" s="27"/>
      <c r="D5" s="27"/>
      <c r="E5" s="30"/>
      <c r="F5" s="72"/>
      <c r="G5" s="72"/>
      <c r="H5" s="31"/>
      <c r="I5" s="73"/>
    </row>
    <row r="6" spans="1:10" ht="14" x14ac:dyDescent="0.3">
      <c r="A6" s="27"/>
      <c r="B6" s="27"/>
      <c r="C6" s="27"/>
      <c r="D6" s="27"/>
      <c r="E6" s="30"/>
      <c r="F6" s="72"/>
      <c r="G6" s="72"/>
      <c r="H6" s="31"/>
      <c r="I6" s="73"/>
    </row>
    <row r="7" spans="1:10" ht="6" customHeight="1" x14ac:dyDescent="0.3">
      <c r="A7" s="78"/>
      <c r="B7" s="78"/>
      <c r="C7" s="78"/>
      <c r="D7" s="78"/>
      <c r="E7" s="79"/>
      <c r="F7" s="80"/>
      <c r="G7" s="80"/>
      <c r="H7" s="15"/>
      <c r="I7" s="81"/>
      <c r="J7" s="82"/>
    </row>
    <row r="8" spans="1:10" ht="14" x14ac:dyDescent="0.3">
      <c r="A8" s="83" t="s">
        <v>30</v>
      </c>
      <c r="B8" s="83"/>
      <c r="C8" s="82"/>
      <c r="D8" s="82"/>
      <c r="E8" s="79"/>
      <c r="F8" s="79"/>
      <c r="G8" s="79"/>
      <c r="H8" s="84"/>
      <c r="I8" s="84"/>
      <c r="J8" s="82"/>
    </row>
    <row r="9" spans="1:10" ht="288" customHeight="1" x14ac:dyDescent="0.3">
      <c r="A9" s="78"/>
      <c r="B9" s="78"/>
      <c r="C9" s="78"/>
      <c r="D9" s="78"/>
      <c r="E9" s="79"/>
      <c r="F9" s="79"/>
      <c r="G9" s="79"/>
      <c r="H9" s="84"/>
      <c r="I9" s="84"/>
      <c r="J9" s="82"/>
    </row>
    <row r="10" spans="1:10" ht="309" customHeight="1" x14ac:dyDescent="0.3">
      <c r="A10" s="78"/>
      <c r="B10" s="78"/>
      <c r="C10" s="78"/>
      <c r="D10" s="78"/>
      <c r="E10" s="79"/>
      <c r="F10" s="79"/>
      <c r="G10" s="79"/>
      <c r="H10" s="84"/>
      <c r="I10" s="84"/>
      <c r="J10" s="82"/>
    </row>
    <row r="11" spans="1:10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0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0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spans="1:10" ht="18" customHeight="1" x14ac:dyDescent="0.25">
      <c r="A17" s="168"/>
      <c r="B17" s="164"/>
      <c r="C17" s="164"/>
      <c r="D17" s="85"/>
      <c r="E17" s="85"/>
      <c r="F17" s="86"/>
      <c r="G17" s="85"/>
      <c r="H17" s="85"/>
      <c r="I17" s="169"/>
      <c r="J17" s="165"/>
    </row>
    <row r="19" spans="1:10" ht="14" x14ac:dyDescent="0.3">
      <c r="D19" s="166" t="s">
        <v>272</v>
      </c>
      <c r="E19" s="163"/>
      <c r="F19" s="163"/>
      <c r="G19" s="163"/>
    </row>
    <row r="21" spans="1:10" ht="14" x14ac:dyDescent="0.3">
      <c r="A21" s="152" t="s">
        <v>1</v>
      </c>
      <c r="B21" s="152"/>
      <c r="C21" s="152"/>
      <c r="D21" s="29"/>
      <c r="E21" s="30"/>
      <c r="F21" s="167" t="s">
        <v>23</v>
      </c>
      <c r="G21" s="167"/>
      <c r="H21" s="158"/>
      <c r="I21" s="158"/>
    </row>
    <row r="22" spans="1:10" ht="14" x14ac:dyDescent="0.3">
      <c r="A22" s="27" t="s">
        <v>392</v>
      </c>
      <c r="B22" s="27"/>
      <c r="C22" s="27"/>
      <c r="D22" s="27"/>
      <c r="E22" s="30"/>
      <c r="F22" s="72"/>
      <c r="G22" s="72"/>
      <c r="H22" s="31"/>
      <c r="I22" s="73"/>
    </row>
    <row r="23" spans="1:10" ht="14" x14ac:dyDescent="0.3">
      <c r="A23" s="27"/>
      <c r="B23" s="27"/>
      <c r="C23" s="27"/>
      <c r="D23" s="27"/>
      <c r="E23" s="30"/>
      <c r="F23" s="72"/>
      <c r="G23" s="72"/>
      <c r="H23" s="31"/>
      <c r="I23" s="73"/>
    </row>
    <row r="24" spans="1:10" ht="6" customHeight="1" x14ac:dyDescent="0.3">
      <c r="A24" s="78"/>
      <c r="B24" s="78"/>
      <c r="C24" s="78"/>
      <c r="D24" s="78"/>
      <c r="E24" s="79"/>
      <c r="F24" s="80"/>
      <c r="G24" s="80"/>
      <c r="H24" s="15"/>
      <c r="I24" s="81"/>
      <c r="J24" s="82"/>
    </row>
    <row r="25" spans="1:10" ht="14" x14ac:dyDescent="0.3">
      <c r="A25" s="83" t="s">
        <v>30</v>
      </c>
      <c r="B25" s="83"/>
      <c r="C25" s="82"/>
      <c r="D25" s="82"/>
      <c r="E25" s="79"/>
      <c r="F25" s="79"/>
      <c r="G25" s="79"/>
      <c r="H25" s="84"/>
      <c r="I25" s="84"/>
      <c r="J25" s="82"/>
    </row>
    <row r="26" spans="1:10" ht="288" customHeight="1" x14ac:dyDescent="0.3">
      <c r="A26" s="78"/>
      <c r="B26" s="78"/>
      <c r="C26" s="78"/>
      <c r="D26" s="78"/>
      <c r="E26" s="79"/>
      <c r="F26" s="79"/>
      <c r="G26" s="79"/>
      <c r="H26" s="84"/>
      <c r="I26" s="84"/>
      <c r="J26" s="82"/>
    </row>
    <row r="27" spans="1:10" ht="309" customHeight="1" x14ac:dyDescent="0.3">
      <c r="A27" s="78"/>
      <c r="B27" s="78"/>
      <c r="C27" s="78"/>
      <c r="D27" s="78"/>
      <c r="E27" s="79"/>
      <c r="F27" s="79"/>
      <c r="G27" s="79"/>
      <c r="H27" s="84"/>
      <c r="I27" s="84"/>
      <c r="J27" s="82"/>
    </row>
    <row r="28" spans="1:10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spans="1:10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spans="1:10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</row>
    <row r="31" spans="1:10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</row>
    <row r="32" spans="1:10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</row>
    <row r="33" spans="1:10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</row>
    <row r="34" spans="1:10" ht="18" customHeight="1" x14ac:dyDescent="0.25">
      <c r="A34" s="168"/>
      <c r="B34" s="164"/>
      <c r="C34" s="164"/>
      <c r="D34" s="85"/>
      <c r="E34" s="85"/>
      <c r="F34" s="86"/>
      <c r="G34" s="85"/>
      <c r="H34" s="85"/>
      <c r="I34" s="169"/>
      <c r="J34" s="165"/>
    </row>
    <row r="35" spans="1:10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</row>
    <row r="36" spans="1:10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</row>
    <row r="37" spans="1:10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0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0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</row>
    <row r="40" spans="1:10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</row>
    <row r="41" spans="1:10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</row>
    <row r="42" spans="1:10" x14ac:dyDescent="0.25">
      <c r="A42" s="82"/>
      <c r="B42" s="82"/>
      <c r="C42" s="82"/>
      <c r="D42" s="82"/>
      <c r="E42" s="82"/>
      <c r="F42" s="82"/>
      <c r="G42" s="82"/>
      <c r="H42" s="82"/>
      <c r="I42" s="82"/>
      <c r="J42" s="82"/>
    </row>
    <row r="43" spans="1:10" x14ac:dyDescent="0.25">
      <c r="A43" s="82"/>
      <c r="B43" s="82"/>
      <c r="C43" s="82"/>
      <c r="D43" s="82"/>
      <c r="E43" s="82"/>
      <c r="F43" s="82"/>
      <c r="G43" s="82"/>
      <c r="H43" s="82"/>
      <c r="I43" s="82"/>
      <c r="J43" s="82"/>
    </row>
    <row r="44" spans="1:10" x14ac:dyDescent="0.25">
      <c r="A44" s="82"/>
      <c r="B44" s="82"/>
      <c r="C44" s="82"/>
      <c r="D44" s="82"/>
      <c r="E44" s="82"/>
      <c r="F44" s="82"/>
      <c r="G44" s="82"/>
      <c r="H44" s="82"/>
      <c r="I44" s="82"/>
      <c r="J44" s="82"/>
    </row>
    <row r="45" spans="1:10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</row>
    <row r="46" spans="1:10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</row>
    <row r="47" spans="1:10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</row>
    <row r="48" spans="1:10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</row>
    <row r="49" spans="1:10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</row>
    <row r="50" spans="1:10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82"/>
    </row>
    <row r="51" spans="1:10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</row>
    <row r="52" spans="1:10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</row>
    <row r="53" spans="1:10" x14ac:dyDescent="0.25">
      <c r="A53" s="82"/>
      <c r="B53" s="82"/>
      <c r="C53" s="82"/>
      <c r="D53" s="82"/>
      <c r="E53" s="82"/>
      <c r="F53" s="82"/>
      <c r="G53" s="82"/>
      <c r="H53" s="82"/>
      <c r="I53" s="82"/>
      <c r="J53" s="82"/>
    </row>
    <row r="54" spans="1:10" x14ac:dyDescent="0.25">
      <c r="A54" s="82"/>
      <c r="B54" s="82"/>
      <c r="C54" s="82"/>
      <c r="D54" s="82"/>
      <c r="E54" s="82"/>
      <c r="F54" s="82"/>
      <c r="G54" s="82"/>
      <c r="H54" s="82"/>
      <c r="I54" s="82"/>
      <c r="J54" s="82"/>
    </row>
    <row r="55" spans="1:10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82"/>
    </row>
    <row r="56" spans="1:10" x14ac:dyDescent="0.25">
      <c r="A56" s="82"/>
      <c r="B56" s="82"/>
      <c r="C56" s="82"/>
      <c r="D56" s="82"/>
      <c r="E56" s="82"/>
      <c r="F56" s="82"/>
      <c r="G56" s="82"/>
      <c r="H56" s="82"/>
      <c r="I56" s="82"/>
      <c r="J56" s="82"/>
    </row>
    <row r="57" spans="1:10" x14ac:dyDescent="0.25">
      <c r="A57" s="82"/>
      <c r="B57" s="82"/>
      <c r="C57" s="82"/>
      <c r="D57" s="82"/>
      <c r="E57" s="82"/>
      <c r="F57" s="82"/>
      <c r="G57" s="82"/>
      <c r="H57" s="82"/>
      <c r="I57" s="82"/>
      <c r="J57" s="82"/>
    </row>
    <row r="58" spans="1:10" x14ac:dyDescent="0.25">
      <c r="A58" s="82"/>
      <c r="B58" s="82"/>
      <c r="C58" s="82"/>
      <c r="D58" s="82"/>
      <c r="E58" s="82"/>
      <c r="F58" s="82"/>
      <c r="G58" s="82"/>
      <c r="H58" s="82"/>
      <c r="I58" s="82"/>
      <c r="J58" s="82"/>
    </row>
    <row r="59" spans="1:10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82"/>
    </row>
    <row r="60" spans="1:10" x14ac:dyDescent="0.25">
      <c r="A60" s="82"/>
      <c r="B60" s="82"/>
      <c r="C60" s="82"/>
      <c r="D60" s="82"/>
      <c r="E60" s="82"/>
      <c r="F60" s="82"/>
      <c r="G60" s="82"/>
      <c r="H60" s="82"/>
      <c r="I60" s="82"/>
      <c r="J60" s="82"/>
    </row>
    <row r="61" spans="1:10" x14ac:dyDescent="0.25">
      <c r="A61" s="82"/>
      <c r="B61" s="82"/>
      <c r="C61" s="82"/>
      <c r="D61" s="82"/>
      <c r="E61" s="82"/>
      <c r="F61" s="82"/>
      <c r="G61" s="82"/>
      <c r="H61" s="82"/>
      <c r="I61" s="82"/>
      <c r="J61" s="82"/>
    </row>
    <row r="62" spans="1:10" x14ac:dyDescent="0.25">
      <c r="A62" s="82"/>
      <c r="B62" s="82"/>
      <c r="C62" s="82"/>
      <c r="D62" s="82"/>
      <c r="E62" s="82"/>
      <c r="F62" s="82"/>
      <c r="G62" s="82"/>
      <c r="H62" s="82"/>
      <c r="I62" s="82"/>
      <c r="J62" s="82"/>
    </row>
    <row r="63" spans="1:10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</row>
    <row r="64" spans="1:10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</row>
    <row r="65" spans="1:10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</row>
    <row r="66" spans="1:10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</row>
    <row r="67" spans="1:10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</row>
    <row r="68" spans="1:10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</row>
    <row r="69" spans="1:10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</row>
    <row r="70" spans="1:10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</row>
  </sheetData>
  <mergeCells count="12">
    <mergeCell ref="A34:C34"/>
    <mergeCell ref="I34:J34"/>
    <mergeCell ref="A17:C17"/>
    <mergeCell ref="I17:J17"/>
    <mergeCell ref="D19:G19"/>
    <mergeCell ref="A21:C21"/>
    <mergeCell ref="F21:G21"/>
    <mergeCell ref="H4:I4"/>
    <mergeCell ref="H21:I21"/>
    <mergeCell ref="D2:G2"/>
    <mergeCell ref="A4:C4"/>
    <mergeCell ref="F4:G4"/>
  </mergeCells>
  <pageMargins left="0.52" right="0.4" top="0.39" bottom="0.25" header="0.53" footer="0.25"/>
  <pageSetup scale="84" fitToHeight="2" orientation="portrait" blackAndWhite="1" r:id="rId1"/>
  <headerFooter alignWithMargins="0"/>
  <rowBreaks count="1" manualBreakCount="1">
    <brk id="17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87"/>
  <sheetViews>
    <sheetView view="pageBreakPreview" zoomScaleNormal="100" zoomScaleSheetLayoutView="100" workbookViewId="0"/>
  </sheetViews>
  <sheetFormatPr defaultColWidth="9.7265625" defaultRowHeight="12.5" x14ac:dyDescent="0.25"/>
  <cols>
    <col min="1" max="1" width="5.7265625" customWidth="1"/>
    <col min="2" max="2" width="9.81640625" customWidth="1"/>
    <col min="3" max="3" width="13" customWidth="1"/>
    <col min="4" max="10" width="11.26953125" customWidth="1"/>
  </cols>
  <sheetData>
    <row r="2" spans="1:10" ht="14" x14ac:dyDescent="0.3">
      <c r="D2" s="166" t="s">
        <v>272</v>
      </c>
      <c r="E2" s="163"/>
      <c r="F2" s="163"/>
      <c r="G2" s="163"/>
    </row>
    <row r="4" spans="1:10" ht="14" x14ac:dyDescent="0.3">
      <c r="A4" s="152" t="s">
        <v>1</v>
      </c>
      <c r="B4" s="152"/>
      <c r="C4" s="152"/>
      <c r="D4" s="29"/>
      <c r="E4" s="30"/>
      <c r="F4" s="167" t="s">
        <v>23</v>
      </c>
      <c r="G4" s="167"/>
      <c r="H4" s="158"/>
      <c r="I4" s="158"/>
    </row>
    <row r="5" spans="1:10" ht="14" x14ac:dyDescent="0.3">
      <c r="A5" s="27" t="s">
        <v>392</v>
      </c>
      <c r="B5" s="27"/>
      <c r="C5" s="27"/>
      <c r="D5" s="27"/>
      <c r="E5" s="30"/>
      <c r="F5" s="72"/>
      <c r="G5" s="72"/>
      <c r="H5" s="31"/>
      <c r="I5" s="73"/>
    </row>
    <row r="6" spans="1:10" ht="14" x14ac:dyDescent="0.3">
      <c r="A6" s="27"/>
      <c r="B6" s="27"/>
      <c r="C6" s="27"/>
      <c r="D6" s="27"/>
      <c r="E6" s="30"/>
      <c r="F6" s="72"/>
      <c r="G6" s="72"/>
      <c r="H6" s="31"/>
      <c r="I6" s="73"/>
    </row>
    <row r="7" spans="1:10" ht="6" customHeight="1" x14ac:dyDescent="0.3">
      <c r="A7" s="78"/>
      <c r="B7" s="78"/>
      <c r="C7" s="78"/>
      <c r="D7" s="78"/>
      <c r="E7" s="79"/>
      <c r="F7" s="80"/>
      <c r="G7" s="80"/>
      <c r="H7" s="15"/>
      <c r="I7" s="81"/>
      <c r="J7" s="82"/>
    </row>
    <row r="8" spans="1:10" ht="14" x14ac:dyDescent="0.3">
      <c r="A8" s="83" t="s">
        <v>30</v>
      </c>
      <c r="B8" s="83"/>
      <c r="C8" s="82"/>
      <c r="D8" s="82"/>
      <c r="E8" s="79"/>
      <c r="F8" s="79"/>
      <c r="G8" s="79"/>
      <c r="H8" s="84"/>
      <c r="I8" s="84"/>
      <c r="J8" s="82"/>
    </row>
    <row r="9" spans="1:10" ht="288" customHeight="1" x14ac:dyDescent="0.3">
      <c r="A9" s="78"/>
      <c r="B9" s="78"/>
      <c r="C9" s="78"/>
      <c r="D9" s="78"/>
      <c r="E9" s="79"/>
      <c r="F9" s="79"/>
      <c r="G9" s="79"/>
      <c r="H9" s="84"/>
      <c r="I9" s="84"/>
      <c r="J9" s="82"/>
    </row>
    <row r="10" spans="1:10" ht="309" customHeight="1" x14ac:dyDescent="0.3">
      <c r="A10" s="78"/>
      <c r="B10" s="78"/>
      <c r="C10" s="78"/>
      <c r="D10" s="78"/>
      <c r="E10" s="79"/>
      <c r="F10" s="79"/>
      <c r="G10" s="79"/>
      <c r="H10" s="84"/>
      <c r="I10" s="84"/>
      <c r="J10" s="82"/>
    </row>
    <row r="11" spans="1:10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0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spans="1:10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0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spans="1:10" ht="18" customHeight="1" x14ac:dyDescent="0.25">
      <c r="A17" s="164"/>
      <c r="B17" s="164"/>
      <c r="C17" s="164"/>
      <c r="D17" s="85"/>
      <c r="E17" s="85"/>
      <c r="F17" s="86"/>
      <c r="G17" s="85"/>
      <c r="H17" s="85"/>
      <c r="I17" s="169"/>
      <c r="J17" s="165"/>
    </row>
    <row r="19" spans="1:10" ht="14" x14ac:dyDescent="0.3">
      <c r="D19" s="166" t="s">
        <v>272</v>
      </c>
      <c r="E19" s="163"/>
      <c r="F19" s="163"/>
      <c r="G19" s="163"/>
    </row>
    <row r="21" spans="1:10" ht="14" x14ac:dyDescent="0.3">
      <c r="A21" s="152" t="s">
        <v>1</v>
      </c>
      <c r="B21" s="152"/>
      <c r="C21" s="152"/>
      <c r="D21" s="29"/>
      <c r="E21" s="30"/>
      <c r="F21" s="167" t="s">
        <v>23</v>
      </c>
      <c r="G21" s="167"/>
      <c r="H21" s="158"/>
      <c r="I21" s="158"/>
    </row>
    <row r="22" spans="1:10" ht="14" x14ac:dyDescent="0.3">
      <c r="A22" s="27" t="s">
        <v>392</v>
      </c>
      <c r="B22" s="27"/>
      <c r="C22" s="27"/>
      <c r="D22" s="27"/>
      <c r="E22" s="30"/>
      <c r="F22" s="72"/>
      <c r="G22" s="72"/>
      <c r="H22" s="31"/>
      <c r="I22" s="73"/>
    </row>
    <row r="23" spans="1:10" ht="14" x14ac:dyDescent="0.3">
      <c r="A23" s="27"/>
      <c r="B23" s="27"/>
      <c r="C23" s="27"/>
      <c r="D23" s="27"/>
      <c r="E23" s="30"/>
      <c r="F23" s="72"/>
      <c r="G23" s="72"/>
      <c r="H23" s="31"/>
      <c r="I23" s="73"/>
    </row>
    <row r="24" spans="1:10" ht="6" customHeight="1" x14ac:dyDescent="0.3">
      <c r="A24" s="78"/>
      <c r="B24" s="78"/>
      <c r="C24" s="78"/>
      <c r="D24" s="78"/>
      <c r="E24" s="79"/>
      <c r="F24" s="80"/>
      <c r="G24" s="80"/>
      <c r="H24" s="15"/>
      <c r="I24" s="81"/>
      <c r="J24" s="82"/>
    </row>
    <row r="25" spans="1:10" ht="14" x14ac:dyDescent="0.3">
      <c r="A25" s="83" t="s">
        <v>30</v>
      </c>
      <c r="B25" s="83"/>
      <c r="C25" s="82"/>
      <c r="D25" s="82"/>
      <c r="E25" s="79"/>
      <c r="F25" s="79"/>
      <c r="G25" s="79"/>
      <c r="H25" s="84"/>
      <c r="I25" s="84"/>
      <c r="J25" s="82"/>
    </row>
    <row r="26" spans="1:10" ht="288" customHeight="1" x14ac:dyDescent="0.3">
      <c r="A26" s="78"/>
      <c r="B26" s="78"/>
      <c r="C26" s="78"/>
      <c r="D26" s="78"/>
      <c r="E26" s="79"/>
      <c r="F26" s="79"/>
      <c r="G26" s="79"/>
      <c r="H26" s="84"/>
      <c r="I26" s="84"/>
      <c r="J26" s="82"/>
    </row>
    <row r="27" spans="1:10" ht="309" customHeight="1" x14ac:dyDescent="0.3">
      <c r="A27" s="78"/>
      <c r="B27" s="78"/>
      <c r="C27" s="78"/>
      <c r="D27" s="78"/>
      <c r="E27" s="79"/>
      <c r="F27" s="79"/>
      <c r="G27" s="79"/>
      <c r="H27" s="84"/>
      <c r="I27" s="84"/>
      <c r="J27" s="82"/>
    </row>
    <row r="28" spans="1:10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spans="1:10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spans="1:10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</row>
    <row r="31" spans="1:10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</row>
    <row r="32" spans="1:10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</row>
    <row r="33" spans="1:10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</row>
    <row r="34" spans="1:10" ht="18" customHeight="1" x14ac:dyDescent="0.25">
      <c r="A34" s="164"/>
      <c r="B34" s="164"/>
      <c r="C34" s="164"/>
      <c r="D34" s="85"/>
      <c r="E34" s="85"/>
      <c r="F34" s="86"/>
      <c r="G34" s="85"/>
      <c r="H34" s="85"/>
      <c r="I34" s="169"/>
      <c r="J34" s="165"/>
    </row>
    <row r="36" spans="1:10" ht="14" x14ac:dyDescent="0.3">
      <c r="D36" s="166" t="s">
        <v>272</v>
      </c>
      <c r="E36" s="163"/>
      <c r="F36" s="163"/>
      <c r="G36" s="163"/>
    </row>
    <row r="38" spans="1:10" ht="14" x14ac:dyDescent="0.3">
      <c r="A38" s="152" t="s">
        <v>1</v>
      </c>
      <c r="B38" s="152"/>
      <c r="C38" s="152"/>
      <c r="D38" s="29"/>
      <c r="E38" s="30"/>
      <c r="F38" s="167" t="s">
        <v>23</v>
      </c>
      <c r="G38" s="167"/>
      <c r="H38" s="158"/>
      <c r="I38" s="158"/>
    </row>
    <row r="39" spans="1:10" ht="14" x14ac:dyDescent="0.3">
      <c r="A39" s="27" t="s">
        <v>392</v>
      </c>
      <c r="B39" s="27"/>
      <c r="C39" s="27"/>
      <c r="D39" s="27"/>
      <c r="E39" s="30"/>
      <c r="F39" s="72"/>
      <c r="G39" s="72"/>
      <c r="H39" s="31"/>
      <c r="I39" s="73"/>
    </row>
    <row r="40" spans="1:10" ht="14" x14ac:dyDescent="0.3">
      <c r="A40" s="27"/>
      <c r="B40" s="27"/>
      <c r="C40" s="27"/>
      <c r="D40" s="27"/>
      <c r="E40" s="30"/>
      <c r="F40" s="72"/>
      <c r="G40" s="72"/>
      <c r="H40" s="31"/>
      <c r="I40" s="73"/>
    </row>
    <row r="41" spans="1:10" ht="6" customHeight="1" x14ac:dyDescent="0.3">
      <c r="A41" s="78"/>
      <c r="B41" s="78"/>
      <c r="C41" s="78"/>
      <c r="D41" s="78"/>
      <c r="E41" s="79"/>
      <c r="F41" s="80"/>
      <c r="G41" s="80"/>
      <c r="H41" s="15"/>
      <c r="I41" s="81"/>
      <c r="J41" s="82"/>
    </row>
    <row r="42" spans="1:10" ht="14" x14ac:dyDescent="0.3">
      <c r="A42" s="83" t="s">
        <v>30</v>
      </c>
      <c r="B42" s="83"/>
      <c r="C42" s="82"/>
      <c r="D42" s="82"/>
      <c r="E42" s="79"/>
      <c r="F42" s="79"/>
      <c r="G42" s="79"/>
      <c r="H42" s="84"/>
      <c r="I42" s="84"/>
      <c r="J42" s="82"/>
    </row>
    <row r="43" spans="1:10" ht="288" customHeight="1" x14ac:dyDescent="0.3">
      <c r="A43" s="78"/>
      <c r="B43" s="78"/>
      <c r="C43" s="78"/>
      <c r="D43" s="78"/>
      <c r="E43" s="79"/>
      <c r="F43" s="79"/>
      <c r="G43" s="79"/>
      <c r="H43" s="84"/>
      <c r="I43" s="84"/>
      <c r="J43" s="82"/>
    </row>
    <row r="44" spans="1:10" ht="309" customHeight="1" x14ac:dyDescent="0.3">
      <c r="A44" s="78"/>
      <c r="B44" s="78"/>
      <c r="C44" s="78"/>
      <c r="D44" s="78"/>
      <c r="E44" s="79"/>
      <c r="F44" s="79"/>
      <c r="G44" s="79"/>
      <c r="H44" s="84"/>
      <c r="I44" s="84"/>
      <c r="J44" s="82"/>
    </row>
    <row r="45" spans="1:10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</row>
    <row r="46" spans="1:10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</row>
    <row r="47" spans="1:10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</row>
    <row r="48" spans="1:10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</row>
    <row r="49" spans="1:10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</row>
    <row r="50" spans="1:10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82"/>
    </row>
    <row r="51" spans="1:10" ht="18" customHeight="1" x14ac:dyDescent="0.25">
      <c r="A51" s="164"/>
      <c r="B51" s="164"/>
      <c r="C51" s="164"/>
      <c r="D51" s="85"/>
      <c r="E51" s="85"/>
      <c r="F51" s="86"/>
      <c r="G51" s="85"/>
      <c r="H51" s="85"/>
      <c r="I51" s="169"/>
      <c r="J51" s="165"/>
    </row>
    <row r="52" spans="1:10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</row>
    <row r="53" spans="1:10" x14ac:dyDescent="0.25">
      <c r="A53" s="82"/>
      <c r="B53" s="82"/>
      <c r="C53" s="82"/>
      <c r="D53" s="82"/>
      <c r="E53" s="82"/>
      <c r="F53" s="82"/>
      <c r="G53" s="82"/>
      <c r="H53" s="82"/>
      <c r="I53" s="82"/>
      <c r="J53" s="82"/>
    </row>
    <row r="54" spans="1:10" x14ac:dyDescent="0.25">
      <c r="A54" s="82"/>
      <c r="B54" s="82"/>
      <c r="C54" s="82"/>
      <c r="D54" s="82"/>
      <c r="E54" s="82"/>
      <c r="F54" s="82"/>
      <c r="G54" s="82"/>
      <c r="H54" s="82"/>
      <c r="I54" s="82"/>
      <c r="J54" s="82"/>
    </row>
    <row r="55" spans="1:10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82"/>
    </row>
    <row r="56" spans="1:10" x14ac:dyDescent="0.25">
      <c r="A56" s="82"/>
      <c r="B56" s="82"/>
      <c r="C56" s="82"/>
      <c r="D56" s="82"/>
      <c r="E56" s="82"/>
      <c r="F56" s="82"/>
      <c r="G56" s="82"/>
      <c r="H56" s="82"/>
      <c r="I56" s="82"/>
      <c r="J56" s="82"/>
    </row>
    <row r="57" spans="1:10" x14ac:dyDescent="0.25">
      <c r="A57" s="82"/>
      <c r="B57" s="82"/>
      <c r="C57" s="82"/>
      <c r="D57" s="82"/>
      <c r="E57" s="82"/>
      <c r="F57" s="82"/>
      <c r="G57" s="82"/>
      <c r="H57" s="82"/>
      <c r="I57" s="82"/>
      <c r="J57" s="82"/>
    </row>
    <row r="58" spans="1:10" x14ac:dyDescent="0.25">
      <c r="A58" s="82"/>
      <c r="B58" s="82"/>
      <c r="C58" s="82"/>
      <c r="D58" s="82"/>
      <c r="E58" s="82"/>
      <c r="F58" s="82"/>
      <c r="G58" s="82"/>
      <c r="H58" s="82"/>
      <c r="I58" s="82"/>
      <c r="J58" s="82"/>
    </row>
    <row r="59" spans="1:10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82"/>
    </row>
    <row r="60" spans="1:10" x14ac:dyDescent="0.25">
      <c r="A60" s="82"/>
      <c r="B60" s="82"/>
      <c r="C60" s="82"/>
      <c r="D60" s="82"/>
      <c r="E60" s="82"/>
      <c r="F60" s="82"/>
      <c r="G60" s="82"/>
      <c r="H60" s="82"/>
      <c r="I60" s="82"/>
      <c r="J60" s="82"/>
    </row>
    <row r="61" spans="1:10" x14ac:dyDescent="0.25">
      <c r="A61" s="82"/>
      <c r="B61" s="82"/>
      <c r="C61" s="82"/>
      <c r="D61" s="82"/>
      <c r="E61" s="82"/>
      <c r="F61" s="82"/>
      <c r="G61" s="82"/>
      <c r="H61" s="82"/>
      <c r="I61" s="82"/>
      <c r="J61" s="82"/>
    </row>
    <row r="62" spans="1:10" x14ac:dyDescent="0.25">
      <c r="A62" s="82"/>
      <c r="B62" s="82"/>
      <c r="C62" s="82"/>
      <c r="D62" s="82"/>
      <c r="E62" s="82"/>
      <c r="F62" s="82"/>
      <c r="G62" s="82"/>
      <c r="H62" s="82"/>
      <c r="I62" s="82"/>
      <c r="J62" s="82"/>
    </row>
    <row r="63" spans="1:10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</row>
    <row r="64" spans="1:10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</row>
    <row r="65" spans="1:10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</row>
    <row r="66" spans="1:10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</row>
    <row r="67" spans="1:10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</row>
    <row r="68" spans="1:10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</row>
    <row r="69" spans="1:10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</row>
    <row r="70" spans="1:10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</row>
    <row r="71" spans="1:10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</row>
    <row r="72" spans="1:10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82"/>
    </row>
    <row r="73" spans="1:10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</row>
    <row r="74" spans="1:10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</row>
    <row r="75" spans="1:10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</row>
    <row r="76" spans="1:10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</row>
    <row r="77" spans="1:10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</row>
    <row r="78" spans="1:10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</row>
    <row r="79" spans="1:10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</row>
    <row r="80" spans="1:10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</row>
    <row r="81" spans="1:10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</row>
    <row r="82" spans="1:10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</row>
    <row r="83" spans="1:10" x14ac:dyDescent="0.25">
      <c r="A83" s="82"/>
      <c r="B83" s="82"/>
      <c r="C83" s="82"/>
      <c r="D83" s="82"/>
      <c r="E83" s="82"/>
      <c r="F83" s="82"/>
      <c r="G83" s="82"/>
      <c r="H83" s="82"/>
      <c r="I83" s="82"/>
      <c r="J83" s="82"/>
    </row>
    <row r="84" spans="1:10" x14ac:dyDescent="0.25">
      <c r="A84" s="82"/>
      <c r="B84" s="82"/>
      <c r="C84" s="82"/>
      <c r="D84" s="82"/>
      <c r="E84" s="82"/>
      <c r="F84" s="82"/>
      <c r="G84" s="82"/>
      <c r="H84" s="82"/>
      <c r="I84" s="82"/>
      <c r="J84" s="82"/>
    </row>
    <row r="85" spans="1:10" x14ac:dyDescent="0.25">
      <c r="A85" s="82"/>
      <c r="B85" s="82"/>
      <c r="C85" s="82"/>
      <c r="D85" s="82"/>
      <c r="E85" s="82"/>
      <c r="F85" s="82"/>
      <c r="G85" s="82"/>
      <c r="H85" s="82"/>
      <c r="I85" s="82"/>
      <c r="J85" s="82"/>
    </row>
    <row r="86" spans="1:10" x14ac:dyDescent="0.25">
      <c r="A86" s="82"/>
      <c r="B86" s="82"/>
      <c r="C86" s="82"/>
      <c r="D86" s="82"/>
      <c r="E86" s="82"/>
      <c r="F86" s="82"/>
      <c r="G86" s="82"/>
      <c r="H86" s="82"/>
      <c r="I86" s="82"/>
      <c r="J86" s="82"/>
    </row>
    <row r="87" spans="1:10" x14ac:dyDescent="0.25">
      <c r="A87" s="82"/>
      <c r="B87" s="82"/>
      <c r="C87" s="82"/>
      <c r="D87" s="82"/>
      <c r="E87" s="82"/>
      <c r="F87" s="82"/>
      <c r="G87" s="82"/>
      <c r="H87" s="82"/>
      <c r="I87" s="82"/>
      <c r="J87" s="82"/>
    </row>
  </sheetData>
  <mergeCells count="18">
    <mergeCell ref="A51:C51"/>
    <mergeCell ref="I51:J51"/>
    <mergeCell ref="A34:C34"/>
    <mergeCell ref="I34:J34"/>
    <mergeCell ref="D36:G36"/>
    <mergeCell ref="A38:C38"/>
    <mergeCell ref="F38:G38"/>
    <mergeCell ref="H4:I4"/>
    <mergeCell ref="H21:I21"/>
    <mergeCell ref="H38:I38"/>
    <mergeCell ref="D2:G2"/>
    <mergeCell ref="A4:C4"/>
    <mergeCell ref="F4:G4"/>
    <mergeCell ref="A17:C17"/>
    <mergeCell ref="I17:J17"/>
    <mergeCell ref="D19:G19"/>
    <mergeCell ref="A21:C21"/>
    <mergeCell ref="F21:G21"/>
  </mergeCells>
  <pageMargins left="0.52" right="0.4" top="0.39" bottom="0.25" header="0.53" footer="0.25"/>
  <pageSetup scale="85" orientation="portrait" blackAndWhite="1" r:id="rId1"/>
  <headerFooter alignWithMargins="0"/>
  <rowBreaks count="2" manualBreakCount="2">
    <brk id="17" max="9" man="1"/>
    <brk id="34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67"/>
  <sheetViews>
    <sheetView workbookViewId="0"/>
  </sheetViews>
  <sheetFormatPr defaultColWidth="32.7265625" defaultRowHeight="20" x14ac:dyDescent="0.4"/>
  <cols>
    <col min="1" max="1" width="22.7265625" style="23" customWidth="1"/>
    <col min="2" max="2" width="35.7265625" style="25" customWidth="1"/>
    <col min="3" max="3" width="89.81640625" style="25" customWidth="1"/>
    <col min="4" max="16384" width="32.7265625" style="24"/>
  </cols>
  <sheetData>
    <row r="1" spans="1:3" s="22" customFormat="1" ht="38.9" customHeight="1" x14ac:dyDescent="0.25">
      <c r="A1" s="21" t="s">
        <v>43</v>
      </c>
      <c r="B1" s="22" t="s">
        <v>44</v>
      </c>
      <c r="C1" s="22" t="s">
        <v>45</v>
      </c>
    </row>
    <row r="2" spans="1:3" x14ac:dyDescent="0.4">
      <c r="A2" s="108">
        <v>1001</v>
      </c>
      <c r="B2" s="109" t="s">
        <v>335</v>
      </c>
      <c r="C2" s="109" t="s">
        <v>119</v>
      </c>
    </row>
    <row r="3" spans="1:3" x14ac:dyDescent="0.4">
      <c r="A3" s="108">
        <v>1002</v>
      </c>
      <c r="B3" s="109" t="s">
        <v>138</v>
      </c>
      <c r="C3" s="109" t="s">
        <v>39</v>
      </c>
    </row>
    <row r="4" spans="1:3" x14ac:dyDescent="0.4">
      <c r="A4" s="108">
        <v>1003</v>
      </c>
      <c r="B4" s="109" t="s">
        <v>336</v>
      </c>
      <c r="C4" s="109" t="s">
        <v>156</v>
      </c>
    </row>
    <row r="5" spans="1:3" x14ac:dyDescent="0.4">
      <c r="A5" s="108">
        <v>1004</v>
      </c>
      <c r="B5" s="109" t="s">
        <v>249</v>
      </c>
      <c r="C5" s="109" t="s">
        <v>250</v>
      </c>
    </row>
    <row r="6" spans="1:3" x14ac:dyDescent="0.4">
      <c r="A6" s="108">
        <v>1005</v>
      </c>
      <c r="B6" s="109" t="s">
        <v>157</v>
      </c>
      <c r="C6" s="109" t="s">
        <v>158</v>
      </c>
    </row>
    <row r="7" spans="1:3" x14ac:dyDescent="0.4">
      <c r="A7" s="108">
        <v>1007</v>
      </c>
      <c r="B7" s="109" t="s">
        <v>170</v>
      </c>
      <c r="C7" s="109" t="s">
        <v>171</v>
      </c>
    </row>
    <row r="8" spans="1:3" x14ac:dyDescent="0.4">
      <c r="A8" s="108">
        <v>1008</v>
      </c>
      <c r="B8" s="109" t="s">
        <v>159</v>
      </c>
      <c r="C8" s="109" t="s">
        <v>160</v>
      </c>
    </row>
    <row r="9" spans="1:3" x14ac:dyDescent="0.4">
      <c r="A9" s="108">
        <v>1009</v>
      </c>
      <c r="B9" s="109" t="s">
        <v>212</v>
      </c>
      <c r="C9" s="109" t="s">
        <v>213</v>
      </c>
    </row>
    <row r="10" spans="1:3" x14ac:dyDescent="0.4">
      <c r="A10" s="108">
        <v>1013</v>
      </c>
      <c r="B10" s="109" t="s">
        <v>89</v>
      </c>
      <c r="C10" s="109" t="s">
        <v>90</v>
      </c>
    </row>
    <row r="11" spans="1:3" x14ac:dyDescent="0.4">
      <c r="A11" s="108">
        <v>1014</v>
      </c>
      <c r="B11" s="109" t="s">
        <v>128</v>
      </c>
      <c r="C11" s="109" t="s">
        <v>129</v>
      </c>
    </row>
    <row r="12" spans="1:3" x14ac:dyDescent="0.4">
      <c r="A12" s="108">
        <v>1016</v>
      </c>
      <c r="B12" s="109" t="s">
        <v>126</v>
      </c>
      <c r="C12" s="109" t="s">
        <v>127</v>
      </c>
    </row>
    <row r="13" spans="1:3" x14ac:dyDescent="0.4">
      <c r="A13" s="108">
        <v>1017</v>
      </c>
      <c r="B13" s="109" t="s">
        <v>163</v>
      </c>
      <c r="C13" s="109" t="s">
        <v>164</v>
      </c>
    </row>
    <row r="14" spans="1:3" x14ac:dyDescent="0.4">
      <c r="A14" s="108">
        <v>1018</v>
      </c>
      <c r="B14" s="109" t="s">
        <v>337</v>
      </c>
      <c r="C14" s="109" t="s">
        <v>338</v>
      </c>
    </row>
    <row r="15" spans="1:3" x14ac:dyDescent="0.4">
      <c r="A15" s="108">
        <v>1021</v>
      </c>
      <c r="B15" s="109" t="s">
        <v>48</v>
      </c>
      <c r="C15" s="109" t="s">
        <v>49</v>
      </c>
    </row>
    <row r="16" spans="1:3" x14ac:dyDescent="0.4">
      <c r="A16" s="108">
        <v>1023</v>
      </c>
      <c r="B16" s="109" t="s">
        <v>152</v>
      </c>
      <c r="C16" s="109" t="s">
        <v>153</v>
      </c>
    </row>
    <row r="17" spans="1:3" x14ac:dyDescent="0.4">
      <c r="A17" s="108">
        <v>1024</v>
      </c>
      <c r="B17" s="109" t="s">
        <v>146</v>
      </c>
      <c r="C17" s="109" t="s">
        <v>147</v>
      </c>
    </row>
    <row r="18" spans="1:3" x14ac:dyDescent="0.4">
      <c r="A18" s="108">
        <v>1026</v>
      </c>
      <c r="B18" s="109" t="s">
        <v>165</v>
      </c>
      <c r="C18" s="109" t="s">
        <v>166</v>
      </c>
    </row>
    <row r="19" spans="1:3" x14ac:dyDescent="0.4">
      <c r="A19" s="108">
        <v>1027</v>
      </c>
      <c r="B19" s="109" t="s">
        <v>174</v>
      </c>
      <c r="C19" s="109" t="s">
        <v>175</v>
      </c>
    </row>
    <row r="20" spans="1:3" x14ac:dyDescent="0.4">
      <c r="A20" s="108">
        <v>1029</v>
      </c>
      <c r="B20" s="109" t="s">
        <v>203</v>
      </c>
      <c r="C20" s="109" t="s">
        <v>204</v>
      </c>
    </row>
    <row r="21" spans="1:3" x14ac:dyDescent="0.4">
      <c r="A21" s="108">
        <v>1030</v>
      </c>
      <c r="B21" s="109" t="s">
        <v>216</v>
      </c>
      <c r="C21" s="109" t="s">
        <v>217</v>
      </c>
    </row>
    <row r="22" spans="1:3" x14ac:dyDescent="0.4">
      <c r="A22" s="108">
        <v>1031</v>
      </c>
      <c r="B22" s="109" t="s">
        <v>218</v>
      </c>
      <c r="C22" s="109" t="s">
        <v>219</v>
      </c>
    </row>
    <row r="23" spans="1:3" x14ac:dyDescent="0.4">
      <c r="A23" s="108">
        <v>1032</v>
      </c>
      <c r="B23" s="109" t="s">
        <v>150</v>
      </c>
      <c r="C23" s="109" t="s">
        <v>151</v>
      </c>
    </row>
    <row r="24" spans="1:3" x14ac:dyDescent="0.4">
      <c r="A24" s="108">
        <v>1033</v>
      </c>
      <c r="B24" s="109" t="s">
        <v>141</v>
      </c>
      <c r="C24" s="109" t="s">
        <v>339</v>
      </c>
    </row>
    <row r="25" spans="1:3" x14ac:dyDescent="0.4">
      <c r="A25" s="108">
        <v>1034</v>
      </c>
      <c r="B25" s="109" t="s">
        <v>231</v>
      </c>
      <c r="C25" s="109" t="s">
        <v>232</v>
      </c>
    </row>
    <row r="26" spans="1:3" x14ac:dyDescent="0.4">
      <c r="A26" s="108">
        <v>1036</v>
      </c>
      <c r="B26" s="109" t="s">
        <v>116</v>
      </c>
      <c r="C26" s="109" t="s">
        <v>117</v>
      </c>
    </row>
    <row r="27" spans="1:3" x14ac:dyDescent="0.4">
      <c r="A27" s="108">
        <v>1037</v>
      </c>
      <c r="B27" s="109" t="s">
        <v>154</v>
      </c>
      <c r="C27" s="109" t="s">
        <v>155</v>
      </c>
    </row>
    <row r="28" spans="1:3" x14ac:dyDescent="0.4">
      <c r="A28" s="108">
        <v>1040</v>
      </c>
      <c r="B28" s="109" t="s">
        <v>305</v>
      </c>
      <c r="C28" s="109" t="s">
        <v>306</v>
      </c>
    </row>
    <row r="29" spans="1:3" x14ac:dyDescent="0.4">
      <c r="A29" s="108">
        <v>1041</v>
      </c>
      <c r="B29" s="109" t="s">
        <v>303</v>
      </c>
      <c r="C29" s="109" t="s">
        <v>196</v>
      </c>
    </row>
    <row r="30" spans="1:3" x14ac:dyDescent="0.4">
      <c r="A30" s="108">
        <v>1042</v>
      </c>
      <c r="B30" s="109" t="s">
        <v>176</v>
      </c>
      <c r="C30" s="109" t="s">
        <v>177</v>
      </c>
    </row>
    <row r="31" spans="1:3" x14ac:dyDescent="0.4">
      <c r="A31" s="108">
        <v>1043</v>
      </c>
      <c r="B31" s="109" t="s">
        <v>134</v>
      </c>
      <c r="C31" s="109" t="s">
        <v>135</v>
      </c>
    </row>
    <row r="32" spans="1:3" x14ac:dyDescent="0.4">
      <c r="A32" s="108">
        <v>1044</v>
      </c>
      <c r="B32" s="109" t="s">
        <v>55</v>
      </c>
      <c r="C32" s="109" t="s">
        <v>56</v>
      </c>
    </row>
    <row r="33" spans="1:3" x14ac:dyDescent="0.4">
      <c r="A33" s="108">
        <v>1045</v>
      </c>
      <c r="B33" s="109" t="s">
        <v>186</v>
      </c>
      <c r="C33" s="109" t="s">
        <v>340</v>
      </c>
    </row>
    <row r="34" spans="1:3" x14ac:dyDescent="0.4">
      <c r="A34" s="108">
        <v>1048</v>
      </c>
      <c r="B34" s="109" t="s">
        <v>247</v>
      </c>
      <c r="C34" s="109" t="s">
        <v>248</v>
      </c>
    </row>
    <row r="35" spans="1:3" x14ac:dyDescent="0.4">
      <c r="A35" s="108">
        <v>1049</v>
      </c>
      <c r="B35" s="109" t="s">
        <v>241</v>
      </c>
      <c r="C35" s="109" t="s">
        <v>242</v>
      </c>
    </row>
    <row r="36" spans="1:3" x14ac:dyDescent="0.4">
      <c r="A36" s="108">
        <v>1050</v>
      </c>
      <c r="B36" s="109" t="s">
        <v>304</v>
      </c>
      <c r="C36" s="109" t="s">
        <v>195</v>
      </c>
    </row>
    <row r="37" spans="1:3" x14ac:dyDescent="0.4">
      <c r="A37" s="108">
        <v>1052</v>
      </c>
      <c r="B37" s="109" t="s">
        <v>191</v>
      </c>
      <c r="C37" s="109" t="s">
        <v>192</v>
      </c>
    </row>
    <row r="38" spans="1:3" x14ac:dyDescent="0.4">
      <c r="A38" s="108">
        <v>1054</v>
      </c>
      <c r="B38" s="109" t="s">
        <v>226</v>
      </c>
      <c r="C38" s="109" t="s">
        <v>341</v>
      </c>
    </row>
    <row r="39" spans="1:3" x14ac:dyDescent="0.4">
      <c r="A39" s="108">
        <v>1055</v>
      </c>
      <c r="B39" s="109" t="s">
        <v>169</v>
      </c>
      <c r="C39" s="109" t="s">
        <v>342</v>
      </c>
    </row>
    <row r="40" spans="1:3" x14ac:dyDescent="0.4">
      <c r="A40" s="108">
        <v>1061</v>
      </c>
      <c r="B40" s="109" t="s">
        <v>104</v>
      </c>
      <c r="C40" s="109" t="s">
        <v>105</v>
      </c>
    </row>
    <row r="41" spans="1:3" x14ac:dyDescent="0.4">
      <c r="A41" s="108">
        <v>1062</v>
      </c>
      <c r="B41" s="109" t="s">
        <v>199</v>
      </c>
      <c r="C41" s="109" t="s">
        <v>200</v>
      </c>
    </row>
    <row r="42" spans="1:3" x14ac:dyDescent="0.4">
      <c r="A42" s="108">
        <v>1063</v>
      </c>
      <c r="B42" s="109" t="s">
        <v>187</v>
      </c>
      <c r="C42" s="109" t="s">
        <v>188</v>
      </c>
    </row>
    <row r="43" spans="1:3" x14ac:dyDescent="0.4">
      <c r="A43" s="108">
        <v>1066</v>
      </c>
      <c r="B43" s="109" t="s">
        <v>343</v>
      </c>
      <c r="C43" s="109" t="s">
        <v>205</v>
      </c>
    </row>
    <row r="44" spans="1:3" x14ac:dyDescent="0.4">
      <c r="A44" s="108">
        <v>1070</v>
      </c>
      <c r="B44" s="109" t="s">
        <v>148</v>
      </c>
      <c r="C44" s="109" t="s">
        <v>149</v>
      </c>
    </row>
    <row r="45" spans="1:3" x14ac:dyDescent="0.4">
      <c r="A45" s="108">
        <v>1074</v>
      </c>
      <c r="B45" s="109" t="s">
        <v>102</v>
      </c>
      <c r="C45" s="109" t="s">
        <v>103</v>
      </c>
    </row>
    <row r="46" spans="1:3" x14ac:dyDescent="0.4">
      <c r="A46" s="108">
        <v>1075</v>
      </c>
      <c r="B46" s="109" t="s">
        <v>53</v>
      </c>
      <c r="C46" s="109" t="s">
        <v>54</v>
      </c>
    </row>
    <row r="47" spans="1:3" x14ac:dyDescent="0.4">
      <c r="A47" s="108">
        <v>1076</v>
      </c>
      <c r="B47" s="109" t="s">
        <v>75</v>
      </c>
      <c r="C47" s="109" t="s">
        <v>76</v>
      </c>
    </row>
    <row r="48" spans="1:3" x14ac:dyDescent="0.4">
      <c r="A48" s="108">
        <v>1081</v>
      </c>
      <c r="B48" s="109" t="s">
        <v>167</v>
      </c>
      <c r="C48" s="109" t="s">
        <v>168</v>
      </c>
    </row>
    <row r="49" spans="1:3" x14ac:dyDescent="0.4">
      <c r="A49" s="108">
        <v>1082</v>
      </c>
      <c r="B49" s="109" t="s">
        <v>275</v>
      </c>
      <c r="C49" s="109" t="s">
        <v>91</v>
      </c>
    </row>
    <row r="50" spans="1:3" x14ac:dyDescent="0.4">
      <c r="A50" s="108">
        <v>1092</v>
      </c>
      <c r="B50" s="109" t="s">
        <v>182</v>
      </c>
      <c r="C50" s="109" t="s">
        <v>183</v>
      </c>
    </row>
    <row r="51" spans="1:3" x14ac:dyDescent="0.4">
      <c r="A51" s="108">
        <v>1093</v>
      </c>
      <c r="B51" s="109" t="s">
        <v>110</v>
      </c>
      <c r="C51" s="109" t="s">
        <v>111</v>
      </c>
    </row>
    <row r="52" spans="1:3" x14ac:dyDescent="0.4">
      <c r="A52" s="108">
        <v>1094</v>
      </c>
      <c r="B52" s="109" t="s">
        <v>180</v>
      </c>
      <c r="C52" s="109" t="s">
        <v>181</v>
      </c>
    </row>
    <row r="53" spans="1:3" x14ac:dyDescent="0.4">
      <c r="A53" s="108">
        <v>1100</v>
      </c>
      <c r="B53" s="109" t="s">
        <v>57</v>
      </c>
      <c r="C53" s="109" t="s">
        <v>58</v>
      </c>
    </row>
    <row r="54" spans="1:3" x14ac:dyDescent="0.4">
      <c r="A54" s="108">
        <v>1101</v>
      </c>
      <c r="B54" s="109" t="s">
        <v>307</v>
      </c>
      <c r="C54" s="109" t="s">
        <v>308</v>
      </c>
    </row>
    <row r="55" spans="1:3" x14ac:dyDescent="0.4">
      <c r="A55" s="108">
        <v>1102</v>
      </c>
      <c r="B55" s="109" t="s">
        <v>71</v>
      </c>
      <c r="C55" s="109" t="s">
        <v>72</v>
      </c>
    </row>
    <row r="56" spans="1:3" x14ac:dyDescent="0.4">
      <c r="A56" s="108">
        <v>1103</v>
      </c>
      <c r="B56" s="109" t="s">
        <v>67</v>
      </c>
      <c r="C56" s="109" t="s">
        <v>68</v>
      </c>
    </row>
    <row r="57" spans="1:3" x14ac:dyDescent="0.4">
      <c r="A57" s="108">
        <v>1104</v>
      </c>
      <c r="B57" s="109" t="s">
        <v>77</v>
      </c>
      <c r="C57" s="109" t="s">
        <v>78</v>
      </c>
    </row>
    <row r="58" spans="1:3" x14ac:dyDescent="0.4">
      <c r="A58" s="108">
        <v>1105</v>
      </c>
      <c r="B58" s="109" t="s">
        <v>197</v>
      </c>
      <c r="C58" s="109" t="s">
        <v>344</v>
      </c>
    </row>
    <row r="59" spans="1:3" x14ac:dyDescent="0.4">
      <c r="A59" s="108">
        <v>1106</v>
      </c>
      <c r="B59" s="109" t="s">
        <v>345</v>
      </c>
      <c r="C59" s="109" t="s">
        <v>346</v>
      </c>
    </row>
    <row r="60" spans="1:3" x14ac:dyDescent="0.4">
      <c r="A60" s="108">
        <v>1107</v>
      </c>
      <c r="B60" s="109" t="s">
        <v>59</v>
      </c>
      <c r="C60" s="109" t="s">
        <v>60</v>
      </c>
    </row>
    <row r="61" spans="1:3" x14ac:dyDescent="0.4">
      <c r="A61" s="108">
        <v>1108</v>
      </c>
      <c r="B61" s="109" t="s">
        <v>227</v>
      </c>
      <c r="C61" s="109" t="s">
        <v>228</v>
      </c>
    </row>
    <row r="62" spans="1:3" x14ac:dyDescent="0.4">
      <c r="A62" s="108">
        <v>1109</v>
      </c>
      <c r="B62" s="109" t="s">
        <v>235</v>
      </c>
      <c r="C62" s="109" t="s">
        <v>236</v>
      </c>
    </row>
    <row r="63" spans="1:3" x14ac:dyDescent="0.4">
      <c r="A63" s="108">
        <v>1112</v>
      </c>
      <c r="B63" s="109" t="s">
        <v>172</v>
      </c>
      <c r="C63" s="109" t="s">
        <v>173</v>
      </c>
    </row>
    <row r="64" spans="1:3" x14ac:dyDescent="0.4">
      <c r="A64" s="108">
        <v>1113</v>
      </c>
      <c r="B64" s="109" t="s">
        <v>69</v>
      </c>
      <c r="C64" s="109" t="s">
        <v>70</v>
      </c>
    </row>
    <row r="65" spans="1:3" x14ac:dyDescent="0.4">
      <c r="A65" s="108">
        <v>1117</v>
      </c>
      <c r="B65" s="109" t="s">
        <v>309</v>
      </c>
      <c r="C65" s="109" t="s">
        <v>319</v>
      </c>
    </row>
    <row r="66" spans="1:3" x14ac:dyDescent="0.4">
      <c r="A66" s="108">
        <v>1133</v>
      </c>
      <c r="B66" s="109" t="s">
        <v>124</v>
      </c>
      <c r="C66" s="109" t="s">
        <v>125</v>
      </c>
    </row>
    <row r="67" spans="1:3" x14ac:dyDescent="0.4">
      <c r="A67" s="108">
        <v>1134</v>
      </c>
      <c r="B67" s="109" t="s">
        <v>144</v>
      </c>
      <c r="C67" s="109" t="s">
        <v>145</v>
      </c>
    </row>
    <row r="68" spans="1:3" x14ac:dyDescent="0.4">
      <c r="A68" s="108">
        <v>1139</v>
      </c>
      <c r="B68" s="109" t="s">
        <v>65</v>
      </c>
      <c r="C68" s="109" t="s">
        <v>66</v>
      </c>
    </row>
    <row r="69" spans="1:3" x14ac:dyDescent="0.4">
      <c r="A69" s="108">
        <v>1140</v>
      </c>
      <c r="B69" s="109" t="s">
        <v>73</v>
      </c>
      <c r="C69" s="109" t="s">
        <v>74</v>
      </c>
    </row>
    <row r="70" spans="1:3" x14ac:dyDescent="0.4">
      <c r="A70" s="108">
        <v>1141</v>
      </c>
      <c r="B70" s="109" t="s">
        <v>208</v>
      </c>
      <c r="C70" s="109" t="s">
        <v>209</v>
      </c>
    </row>
    <row r="71" spans="1:3" x14ac:dyDescent="0.4">
      <c r="A71" s="108">
        <v>1144</v>
      </c>
      <c r="B71" s="109" t="s">
        <v>112</v>
      </c>
      <c r="C71" s="109" t="s">
        <v>113</v>
      </c>
    </row>
    <row r="72" spans="1:3" x14ac:dyDescent="0.4">
      <c r="A72" s="108">
        <v>1145</v>
      </c>
      <c r="B72" s="109" t="s">
        <v>94</v>
      </c>
      <c r="C72" s="109" t="s">
        <v>95</v>
      </c>
    </row>
    <row r="73" spans="1:3" x14ac:dyDescent="0.4">
      <c r="A73" s="108">
        <v>1147</v>
      </c>
      <c r="B73" s="109" t="s">
        <v>201</v>
      </c>
      <c r="C73" s="109" t="s">
        <v>202</v>
      </c>
    </row>
    <row r="74" spans="1:3" x14ac:dyDescent="0.4">
      <c r="A74" s="108">
        <v>1150</v>
      </c>
      <c r="B74" s="109" t="s">
        <v>83</v>
      </c>
      <c r="C74" s="109" t="s">
        <v>84</v>
      </c>
    </row>
    <row r="75" spans="1:3" x14ac:dyDescent="0.4">
      <c r="A75" s="108">
        <v>1151</v>
      </c>
      <c r="B75" s="109" t="s">
        <v>233</v>
      </c>
      <c r="C75" s="109" t="s">
        <v>234</v>
      </c>
    </row>
    <row r="76" spans="1:3" x14ac:dyDescent="0.4">
      <c r="A76" s="108">
        <v>1153</v>
      </c>
      <c r="B76" s="109" t="s">
        <v>224</v>
      </c>
      <c r="C76" s="109" t="s">
        <v>225</v>
      </c>
    </row>
    <row r="77" spans="1:3" x14ac:dyDescent="0.4">
      <c r="A77" s="108">
        <v>1154</v>
      </c>
      <c r="B77" s="109" t="s">
        <v>220</v>
      </c>
      <c r="C77" s="109" t="s">
        <v>221</v>
      </c>
    </row>
    <row r="78" spans="1:3" x14ac:dyDescent="0.4">
      <c r="A78" s="108">
        <v>1155</v>
      </c>
      <c r="B78" s="109" t="s">
        <v>237</v>
      </c>
      <c r="C78" s="109" t="s">
        <v>238</v>
      </c>
    </row>
    <row r="79" spans="1:3" x14ac:dyDescent="0.4">
      <c r="A79" s="108">
        <v>1156</v>
      </c>
      <c r="B79" s="109" t="s">
        <v>206</v>
      </c>
      <c r="C79" s="109" t="s">
        <v>207</v>
      </c>
    </row>
    <row r="80" spans="1:3" x14ac:dyDescent="0.4">
      <c r="A80" s="108">
        <v>1157</v>
      </c>
      <c r="B80" s="109" t="s">
        <v>256</v>
      </c>
      <c r="C80" s="109" t="s">
        <v>257</v>
      </c>
    </row>
    <row r="81" spans="1:3" x14ac:dyDescent="0.4">
      <c r="A81" s="108">
        <v>1159</v>
      </c>
      <c r="B81" s="109" t="s">
        <v>130</v>
      </c>
      <c r="C81" s="109" t="s">
        <v>131</v>
      </c>
    </row>
    <row r="82" spans="1:3" x14ac:dyDescent="0.4">
      <c r="A82" s="108">
        <v>1162</v>
      </c>
      <c r="B82" s="109" t="s">
        <v>79</v>
      </c>
      <c r="C82" s="109" t="s">
        <v>80</v>
      </c>
    </row>
    <row r="83" spans="1:3" x14ac:dyDescent="0.4">
      <c r="A83" s="108">
        <v>1163</v>
      </c>
      <c r="B83" s="109" t="s">
        <v>106</v>
      </c>
      <c r="C83" s="109" t="s">
        <v>107</v>
      </c>
    </row>
    <row r="84" spans="1:3" x14ac:dyDescent="0.4">
      <c r="A84" s="108">
        <v>1164</v>
      </c>
      <c r="B84" s="109" t="s">
        <v>214</v>
      </c>
      <c r="C84" s="109" t="s">
        <v>215</v>
      </c>
    </row>
    <row r="85" spans="1:3" x14ac:dyDescent="0.4">
      <c r="A85" s="108">
        <v>1166</v>
      </c>
      <c r="B85" s="109" t="s">
        <v>347</v>
      </c>
      <c r="C85" s="109" t="s">
        <v>118</v>
      </c>
    </row>
    <row r="86" spans="1:3" x14ac:dyDescent="0.4">
      <c r="A86" s="108">
        <v>1168</v>
      </c>
      <c r="B86" s="109" t="s">
        <v>239</v>
      </c>
      <c r="C86" s="109" t="s">
        <v>240</v>
      </c>
    </row>
    <row r="87" spans="1:3" x14ac:dyDescent="0.4">
      <c r="A87" s="108">
        <v>1169</v>
      </c>
      <c r="B87" s="109" t="s">
        <v>198</v>
      </c>
      <c r="C87" s="109" t="s">
        <v>348</v>
      </c>
    </row>
    <row r="88" spans="1:3" x14ac:dyDescent="0.4">
      <c r="A88" s="108">
        <v>1170</v>
      </c>
      <c r="B88" s="109" t="s">
        <v>222</v>
      </c>
      <c r="C88" s="109" t="s">
        <v>223</v>
      </c>
    </row>
    <row r="89" spans="1:3" x14ac:dyDescent="0.4">
      <c r="A89" s="108">
        <v>1171</v>
      </c>
      <c r="B89" s="109" t="s">
        <v>349</v>
      </c>
      <c r="C89" s="109" t="s">
        <v>350</v>
      </c>
    </row>
    <row r="90" spans="1:3" x14ac:dyDescent="0.4">
      <c r="A90" s="108">
        <v>1172</v>
      </c>
      <c r="B90" s="109" t="s">
        <v>100</v>
      </c>
      <c r="C90" s="109" t="s">
        <v>101</v>
      </c>
    </row>
    <row r="91" spans="1:3" x14ac:dyDescent="0.4">
      <c r="A91" s="108">
        <v>1173</v>
      </c>
      <c r="B91" s="109" t="s">
        <v>161</v>
      </c>
      <c r="C91" s="109" t="s">
        <v>162</v>
      </c>
    </row>
    <row r="92" spans="1:3" x14ac:dyDescent="0.4">
      <c r="A92" s="108">
        <v>1174</v>
      </c>
      <c r="B92" s="109" t="s">
        <v>245</v>
      </c>
      <c r="C92" s="109" t="s">
        <v>246</v>
      </c>
    </row>
    <row r="93" spans="1:3" x14ac:dyDescent="0.4">
      <c r="A93" s="108">
        <v>1178</v>
      </c>
      <c r="B93" s="109" t="s">
        <v>229</v>
      </c>
      <c r="C93" s="109" t="s">
        <v>230</v>
      </c>
    </row>
    <row r="94" spans="1:3" x14ac:dyDescent="0.4">
      <c r="A94" s="108">
        <v>1179</v>
      </c>
      <c r="B94" s="109" t="s">
        <v>193</v>
      </c>
      <c r="C94" s="109" t="s">
        <v>194</v>
      </c>
    </row>
    <row r="95" spans="1:3" x14ac:dyDescent="0.4">
      <c r="A95" s="108">
        <v>1180</v>
      </c>
      <c r="B95" s="109" t="s">
        <v>87</v>
      </c>
      <c r="C95" s="109" t="s">
        <v>88</v>
      </c>
    </row>
    <row r="96" spans="1:3" x14ac:dyDescent="0.4">
      <c r="A96" s="108">
        <v>1181</v>
      </c>
      <c r="B96" s="109" t="s">
        <v>85</v>
      </c>
      <c r="C96" s="109" t="s">
        <v>86</v>
      </c>
    </row>
    <row r="97" spans="1:3" x14ac:dyDescent="0.4">
      <c r="A97" s="108">
        <v>1184</v>
      </c>
      <c r="B97" s="109" t="s">
        <v>276</v>
      </c>
      <c r="C97" s="109" t="s">
        <v>351</v>
      </c>
    </row>
    <row r="98" spans="1:3" x14ac:dyDescent="0.4">
      <c r="A98" s="108">
        <v>1185</v>
      </c>
      <c r="B98" s="109" t="s">
        <v>132</v>
      </c>
      <c r="C98" s="109" t="s">
        <v>133</v>
      </c>
    </row>
    <row r="99" spans="1:3" x14ac:dyDescent="0.4">
      <c r="A99" s="108">
        <v>1187</v>
      </c>
      <c r="B99" s="109" t="s">
        <v>136</v>
      </c>
      <c r="C99" s="109" t="s">
        <v>137</v>
      </c>
    </row>
    <row r="100" spans="1:3" x14ac:dyDescent="0.4">
      <c r="A100" s="108">
        <v>1188</v>
      </c>
      <c r="B100" s="109" t="s">
        <v>142</v>
      </c>
      <c r="C100" s="109" t="s">
        <v>143</v>
      </c>
    </row>
    <row r="101" spans="1:3" x14ac:dyDescent="0.4">
      <c r="A101" s="108">
        <v>1190</v>
      </c>
      <c r="B101" s="109" t="s">
        <v>46</v>
      </c>
      <c r="C101" s="109" t="s">
        <v>47</v>
      </c>
    </row>
    <row r="102" spans="1:3" x14ac:dyDescent="0.4">
      <c r="A102" s="108">
        <v>1192</v>
      </c>
      <c r="B102" s="109" t="s">
        <v>184</v>
      </c>
      <c r="C102" s="109" t="s">
        <v>185</v>
      </c>
    </row>
    <row r="103" spans="1:3" x14ac:dyDescent="0.4">
      <c r="A103" s="108">
        <v>1195</v>
      </c>
      <c r="B103" s="109" t="s">
        <v>310</v>
      </c>
      <c r="C103" s="109" t="s">
        <v>311</v>
      </c>
    </row>
    <row r="104" spans="1:3" x14ac:dyDescent="0.4">
      <c r="A104" s="108">
        <v>1196</v>
      </c>
      <c r="B104" s="109" t="s">
        <v>178</v>
      </c>
      <c r="C104" s="109" t="s">
        <v>179</v>
      </c>
    </row>
    <row r="105" spans="1:3" x14ac:dyDescent="0.4">
      <c r="A105" s="108">
        <v>1197</v>
      </c>
      <c r="B105" s="109" t="s">
        <v>352</v>
      </c>
      <c r="C105" s="109" t="s">
        <v>50</v>
      </c>
    </row>
    <row r="106" spans="1:3" x14ac:dyDescent="0.4">
      <c r="A106" s="108">
        <v>1198</v>
      </c>
      <c r="B106" s="109" t="s">
        <v>61</v>
      </c>
      <c r="C106" s="109" t="s">
        <v>62</v>
      </c>
    </row>
    <row r="107" spans="1:3" x14ac:dyDescent="0.4">
      <c r="A107" s="108">
        <v>1199</v>
      </c>
      <c r="B107" s="109" t="s">
        <v>81</v>
      </c>
      <c r="C107" s="109" t="s">
        <v>82</v>
      </c>
    </row>
    <row r="108" spans="1:3" x14ac:dyDescent="0.4">
      <c r="A108" s="108">
        <v>1200</v>
      </c>
      <c r="B108" s="109" t="s">
        <v>251</v>
      </c>
      <c r="C108" s="109" t="s">
        <v>252</v>
      </c>
    </row>
    <row r="109" spans="1:3" x14ac:dyDescent="0.4">
      <c r="A109" s="108">
        <v>1201</v>
      </c>
      <c r="B109" s="109" t="s">
        <v>114</v>
      </c>
      <c r="C109" s="109" t="s">
        <v>115</v>
      </c>
    </row>
    <row r="110" spans="1:3" x14ac:dyDescent="0.4">
      <c r="A110" s="108">
        <v>1202</v>
      </c>
      <c r="B110" s="109" t="s">
        <v>92</v>
      </c>
      <c r="C110" s="109" t="s">
        <v>93</v>
      </c>
    </row>
    <row r="111" spans="1:3" x14ac:dyDescent="0.4">
      <c r="A111" s="108">
        <v>1203</v>
      </c>
      <c r="B111" s="109" t="s">
        <v>254</v>
      </c>
      <c r="C111" s="109" t="s">
        <v>255</v>
      </c>
    </row>
    <row r="112" spans="1:3" x14ac:dyDescent="0.4">
      <c r="A112" s="108">
        <v>1204</v>
      </c>
      <c r="B112" s="109" t="s">
        <v>312</v>
      </c>
      <c r="C112" s="109" t="s">
        <v>313</v>
      </c>
    </row>
    <row r="113" spans="1:3" x14ac:dyDescent="0.4">
      <c r="A113" s="108">
        <v>1205</v>
      </c>
      <c r="B113" s="109" t="s">
        <v>353</v>
      </c>
      <c r="C113" s="109" t="s">
        <v>98</v>
      </c>
    </row>
    <row r="114" spans="1:3" x14ac:dyDescent="0.4">
      <c r="A114" s="108">
        <v>1206</v>
      </c>
      <c r="B114" s="109" t="s">
        <v>354</v>
      </c>
      <c r="C114" s="109" t="s">
        <v>355</v>
      </c>
    </row>
    <row r="115" spans="1:3" x14ac:dyDescent="0.4">
      <c r="A115" s="108">
        <v>1209</v>
      </c>
      <c r="B115" s="109" t="s">
        <v>51</v>
      </c>
      <c r="C115" s="109" t="s">
        <v>52</v>
      </c>
    </row>
    <row r="116" spans="1:3" x14ac:dyDescent="0.4">
      <c r="A116" s="108">
        <v>1210</v>
      </c>
      <c r="B116" s="109" t="s">
        <v>210</v>
      </c>
      <c r="C116" s="109" t="s">
        <v>211</v>
      </c>
    </row>
    <row r="117" spans="1:3" x14ac:dyDescent="0.4">
      <c r="A117" s="108">
        <v>1211</v>
      </c>
      <c r="B117" s="109" t="s">
        <v>122</v>
      </c>
      <c r="C117" s="109" t="s">
        <v>123</v>
      </c>
    </row>
    <row r="118" spans="1:3" x14ac:dyDescent="0.4">
      <c r="A118" s="108">
        <v>1212</v>
      </c>
      <c r="B118" s="109" t="s">
        <v>139</v>
      </c>
      <c r="C118" s="109" t="s">
        <v>140</v>
      </c>
    </row>
    <row r="119" spans="1:3" x14ac:dyDescent="0.4">
      <c r="A119" s="108">
        <v>1213</v>
      </c>
      <c r="B119" s="109" t="s">
        <v>63</v>
      </c>
      <c r="C119" s="109" t="s">
        <v>64</v>
      </c>
    </row>
    <row r="120" spans="1:3" x14ac:dyDescent="0.4">
      <c r="A120" s="108">
        <v>1214</v>
      </c>
      <c r="B120" s="109" t="s">
        <v>253</v>
      </c>
      <c r="C120" s="109" t="s">
        <v>356</v>
      </c>
    </row>
    <row r="121" spans="1:3" x14ac:dyDescent="0.4">
      <c r="A121" s="108">
        <v>1215</v>
      </c>
      <c r="B121" s="109" t="s">
        <v>243</v>
      </c>
      <c r="C121" s="109" t="s">
        <v>244</v>
      </c>
    </row>
    <row r="122" spans="1:3" x14ac:dyDescent="0.4">
      <c r="A122" s="108">
        <v>1216</v>
      </c>
      <c r="B122" s="109" t="s">
        <v>357</v>
      </c>
      <c r="C122" s="109" t="s">
        <v>99</v>
      </c>
    </row>
    <row r="123" spans="1:3" x14ac:dyDescent="0.4">
      <c r="A123" s="108">
        <v>1217</v>
      </c>
      <c r="B123" s="109" t="s">
        <v>189</v>
      </c>
      <c r="C123" s="109" t="s">
        <v>190</v>
      </c>
    </row>
    <row r="124" spans="1:3" x14ac:dyDescent="0.4">
      <c r="A124" s="108">
        <v>1218</v>
      </c>
      <c r="B124" s="109" t="s">
        <v>96</v>
      </c>
      <c r="C124" s="109" t="s">
        <v>97</v>
      </c>
    </row>
    <row r="125" spans="1:3" x14ac:dyDescent="0.4">
      <c r="A125" s="108">
        <v>1220</v>
      </c>
      <c r="B125" s="109" t="s">
        <v>120</v>
      </c>
      <c r="C125" s="109" t="s">
        <v>121</v>
      </c>
    </row>
    <row r="126" spans="1:3" x14ac:dyDescent="0.4">
      <c r="A126" s="108">
        <v>1221</v>
      </c>
      <c r="B126" s="109" t="s">
        <v>108</v>
      </c>
      <c r="C126" s="109" t="s">
        <v>109</v>
      </c>
    </row>
    <row r="127" spans="1:3" x14ac:dyDescent="0.4">
      <c r="A127" s="108">
        <v>1222</v>
      </c>
      <c r="B127" s="109" t="s">
        <v>358</v>
      </c>
      <c r="C127" s="109" t="s">
        <v>359</v>
      </c>
    </row>
    <row r="128" spans="1:3" x14ac:dyDescent="0.4">
      <c r="A128" s="108">
        <v>1223</v>
      </c>
      <c r="B128" s="109" t="s">
        <v>264</v>
      </c>
      <c r="C128" s="109" t="s">
        <v>265</v>
      </c>
    </row>
    <row r="129" spans="1:3" x14ac:dyDescent="0.4">
      <c r="A129" s="108">
        <v>1224</v>
      </c>
      <c r="B129" s="109" t="s">
        <v>266</v>
      </c>
      <c r="C129" s="109" t="s">
        <v>267</v>
      </c>
    </row>
    <row r="130" spans="1:3" x14ac:dyDescent="0.4">
      <c r="A130" s="108">
        <v>1225</v>
      </c>
      <c r="B130" s="109" t="s">
        <v>268</v>
      </c>
      <c r="C130" s="109" t="s">
        <v>269</v>
      </c>
    </row>
    <row r="131" spans="1:3" x14ac:dyDescent="0.4">
      <c r="A131" s="108">
        <v>1226</v>
      </c>
      <c r="B131" s="109" t="s">
        <v>360</v>
      </c>
      <c r="C131" s="109" t="s">
        <v>270</v>
      </c>
    </row>
    <row r="132" spans="1:3" x14ac:dyDescent="0.4">
      <c r="A132" s="108">
        <v>1227</v>
      </c>
      <c r="B132" s="109" t="s">
        <v>271</v>
      </c>
      <c r="C132" s="109" t="s">
        <v>361</v>
      </c>
    </row>
    <row r="133" spans="1:3" x14ac:dyDescent="0.4">
      <c r="A133" s="108">
        <v>1229</v>
      </c>
      <c r="B133" s="109" t="s">
        <v>277</v>
      </c>
      <c r="C133" s="109" t="s">
        <v>273</v>
      </c>
    </row>
    <row r="134" spans="1:3" x14ac:dyDescent="0.4">
      <c r="A134" s="108">
        <v>1230</v>
      </c>
      <c r="B134" s="109" t="s">
        <v>278</v>
      </c>
      <c r="C134" s="109" t="s">
        <v>279</v>
      </c>
    </row>
    <row r="135" spans="1:3" x14ac:dyDescent="0.4">
      <c r="A135" s="108">
        <v>1231</v>
      </c>
      <c r="B135" s="109" t="s">
        <v>280</v>
      </c>
      <c r="C135" s="109" t="s">
        <v>281</v>
      </c>
    </row>
    <row r="136" spans="1:3" x14ac:dyDescent="0.4">
      <c r="A136" s="108">
        <v>1232</v>
      </c>
      <c r="B136" s="109" t="s">
        <v>282</v>
      </c>
      <c r="C136" s="109" t="s">
        <v>283</v>
      </c>
    </row>
    <row r="137" spans="1:3" x14ac:dyDescent="0.4">
      <c r="A137" s="108">
        <v>1233</v>
      </c>
      <c r="B137" s="109" t="s">
        <v>284</v>
      </c>
      <c r="C137" s="109" t="s">
        <v>285</v>
      </c>
    </row>
    <row r="138" spans="1:3" x14ac:dyDescent="0.4">
      <c r="A138" s="108">
        <v>1234</v>
      </c>
      <c r="B138" s="109" t="s">
        <v>286</v>
      </c>
      <c r="C138" s="109" t="s">
        <v>287</v>
      </c>
    </row>
    <row r="139" spans="1:3" x14ac:dyDescent="0.4">
      <c r="A139" s="108">
        <v>1235</v>
      </c>
      <c r="B139" s="109" t="s">
        <v>288</v>
      </c>
      <c r="C139" s="109" t="s">
        <v>289</v>
      </c>
    </row>
    <row r="140" spans="1:3" x14ac:dyDescent="0.4">
      <c r="A140" s="108">
        <v>1236</v>
      </c>
      <c r="B140" s="109" t="s">
        <v>290</v>
      </c>
      <c r="C140" s="109" t="s">
        <v>291</v>
      </c>
    </row>
    <row r="141" spans="1:3" x14ac:dyDescent="0.4">
      <c r="A141" s="108">
        <v>1237</v>
      </c>
      <c r="B141" s="109" t="s">
        <v>292</v>
      </c>
      <c r="C141" s="109" t="s">
        <v>293</v>
      </c>
    </row>
    <row r="142" spans="1:3" x14ac:dyDescent="0.4">
      <c r="A142" s="108">
        <v>1238</v>
      </c>
      <c r="B142" s="109" t="s">
        <v>294</v>
      </c>
      <c r="C142" s="109" t="s">
        <v>295</v>
      </c>
    </row>
    <row r="143" spans="1:3" x14ac:dyDescent="0.4">
      <c r="A143" s="108">
        <v>1239</v>
      </c>
      <c r="B143" s="109" t="s">
        <v>314</v>
      </c>
      <c r="C143" s="109" t="s">
        <v>296</v>
      </c>
    </row>
    <row r="144" spans="1:3" x14ac:dyDescent="0.4">
      <c r="A144" s="108">
        <v>1241</v>
      </c>
      <c r="B144" s="109" t="s">
        <v>297</v>
      </c>
      <c r="C144" s="109" t="s">
        <v>362</v>
      </c>
    </row>
    <row r="145" spans="1:3" x14ac:dyDescent="0.4">
      <c r="A145" s="108">
        <v>1243</v>
      </c>
      <c r="B145" s="109" t="s">
        <v>363</v>
      </c>
      <c r="C145" s="109" t="s">
        <v>364</v>
      </c>
    </row>
    <row r="146" spans="1:3" x14ac:dyDescent="0.4">
      <c r="A146" s="108">
        <v>1244</v>
      </c>
      <c r="B146" s="109" t="s">
        <v>315</v>
      </c>
      <c r="C146" s="109" t="s">
        <v>316</v>
      </c>
    </row>
    <row r="147" spans="1:3" x14ac:dyDescent="0.4">
      <c r="A147" s="108">
        <v>1245</v>
      </c>
      <c r="B147" s="109" t="s">
        <v>365</v>
      </c>
      <c r="C147" s="109" t="s">
        <v>366</v>
      </c>
    </row>
    <row r="148" spans="1:3" x14ac:dyDescent="0.4">
      <c r="A148" s="108">
        <v>1246</v>
      </c>
      <c r="B148" s="109" t="s">
        <v>317</v>
      </c>
      <c r="C148" s="109" t="s">
        <v>318</v>
      </c>
    </row>
    <row r="149" spans="1:3" x14ac:dyDescent="0.4">
      <c r="A149" s="108">
        <v>1247</v>
      </c>
      <c r="B149" s="109" t="s">
        <v>299</v>
      </c>
      <c r="C149" s="109" t="s">
        <v>298</v>
      </c>
    </row>
    <row r="150" spans="1:3" x14ac:dyDescent="0.4">
      <c r="A150" s="108">
        <v>1248</v>
      </c>
      <c r="B150" s="109" t="s">
        <v>300</v>
      </c>
      <c r="C150" s="109" t="s">
        <v>301</v>
      </c>
    </row>
    <row r="151" spans="1:3" x14ac:dyDescent="0.4">
      <c r="A151" s="108">
        <v>1249</v>
      </c>
      <c r="B151" s="109" t="s">
        <v>367</v>
      </c>
      <c r="C151" s="109" t="s">
        <v>368</v>
      </c>
    </row>
    <row r="152" spans="1:3" x14ac:dyDescent="0.4">
      <c r="A152" s="108">
        <v>1251</v>
      </c>
      <c r="B152" s="109" t="s">
        <v>371</v>
      </c>
      <c r="C152" s="109" t="s">
        <v>372</v>
      </c>
    </row>
    <row r="153" spans="1:3" x14ac:dyDescent="0.4">
      <c r="A153" s="108">
        <v>1252</v>
      </c>
      <c r="B153" s="109" t="s">
        <v>373</v>
      </c>
      <c r="C153" s="109" t="s">
        <v>374</v>
      </c>
    </row>
    <row r="154" spans="1:3" x14ac:dyDescent="0.4">
      <c r="A154" s="108">
        <v>1253</v>
      </c>
      <c r="B154" s="109" t="s">
        <v>322</v>
      </c>
      <c r="C154" s="109" t="s">
        <v>323</v>
      </c>
    </row>
    <row r="155" spans="1:3" x14ac:dyDescent="0.4">
      <c r="A155" s="108">
        <v>1254</v>
      </c>
      <c r="B155" s="109" t="s">
        <v>324</v>
      </c>
      <c r="C155" s="109" t="s">
        <v>325</v>
      </c>
    </row>
    <row r="156" spans="1:3" x14ac:dyDescent="0.4">
      <c r="A156" s="108">
        <v>1256</v>
      </c>
      <c r="B156" s="109" t="s">
        <v>328</v>
      </c>
      <c r="C156" s="109" t="s">
        <v>329</v>
      </c>
    </row>
    <row r="157" spans="1:3" x14ac:dyDescent="0.4">
      <c r="A157" s="108">
        <v>1257</v>
      </c>
      <c r="B157" s="109" t="s">
        <v>326</v>
      </c>
      <c r="C157" s="109" t="s">
        <v>327</v>
      </c>
    </row>
    <row r="158" spans="1:3" x14ac:dyDescent="0.4">
      <c r="A158" s="108">
        <v>1258</v>
      </c>
      <c r="B158" s="109" t="s">
        <v>332</v>
      </c>
      <c r="C158" s="109" t="s">
        <v>333</v>
      </c>
    </row>
    <row r="159" spans="1:3" x14ac:dyDescent="0.4">
      <c r="A159" s="108">
        <v>1259</v>
      </c>
      <c r="B159" s="109" t="s">
        <v>330</v>
      </c>
      <c r="C159" s="109" t="s">
        <v>331</v>
      </c>
    </row>
    <row r="160" spans="1:3" x14ac:dyDescent="0.4">
      <c r="A160" s="108">
        <v>1261</v>
      </c>
      <c r="B160" s="109" t="s">
        <v>369</v>
      </c>
      <c r="C160" s="109" t="s">
        <v>370</v>
      </c>
    </row>
    <row r="161" spans="1:3" x14ac:dyDescent="0.4">
      <c r="A161" s="108">
        <v>1265</v>
      </c>
      <c r="B161" s="109" t="s">
        <v>375</v>
      </c>
      <c r="C161" s="109" t="s">
        <v>376</v>
      </c>
    </row>
    <row r="162" spans="1:3" x14ac:dyDescent="0.4">
      <c r="A162" s="108">
        <v>1266</v>
      </c>
      <c r="B162" s="109" t="s">
        <v>380</v>
      </c>
      <c r="C162" s="109" t="s">
        <v>377</v>
      </c>
    </row>
    <row r="163" spans="1:3" x14ac:dyDescent="0.4">
      <c r="A163" s="108">
        <v>1267</v>
      </c>
      <c r="B163" s="109" t="s">
        <v>384</v>
      </c>
      <c r="C163" s="109" t="s">
        <v>381</v>
      </c>
    </row>
    <row r="164" spans="1:3" x14ac:dyDescent="0.4">
      <c r="A164" s="108">
        <v>1269</v>
      </c>
      <c r="B164" s="109" t="s">
        <v>385</v>
      </c>
      <c r="C164" s="109" t="s">
        <v>382</v>
      </c>
    </row>
    <row r="165" spans="1:3" x14ac:dyDescent="0.4">
      <c r="A165" s="108">
        <v>1270</v>
      </c>
      <c r="B165" s="109" t="s">
        <v>386</v>
      </c>
      <c r="C165" s="109" t="s">
        <v>381</v>
      </c>
    </row>
    <row r="166" spans="1:3" x14ac:dyDescent="0.4">
      <c r="A166" s="108">
        <v>1271</v>
      </c>
      <c r="B166" s="109" t="s">
        <v>388</v>
      </c>
      <c r="C166" s="109" t="s">
        <v>383</v>
      </c>
    </row>
    <row r="167" spans="1:3" x14ac:dyDescent="0.4">
      <c r="A167" s="108">
        <v>1272</v>
      </c>
      <c r="B167" s="109" t="s">
        <v>389</v>
      </c>
      <c r="C167" s="109" t="s">
        <v>387</v>
      </c>
    </row>
  </sheetData>
  <sheetProtection algorithmName="SHA-512" hashValue="ooDvw9nOhyXjtemdf+5XD9ReTKUhz28KkVtwjFBGQHz88DfyjSpudQRFKqXRAr83AWBIRfNzrGbAgXV/e2Xavg==" saltValue="cuNtjelSmFC9+g4OondlPw==" spinCount="100000" sheet="1" objects="1" scenarios="1"/>
  <phoneticPr fontId="10" type="noConversion"/>
  <pageMargins left="0.5" right="0.5" top="1.1555555555555554" bottom="0.81458333333333333" header="0.5" footer="0.52013888888888893"/>
  <pageSetup scale="65" fitToHeight="5" orientation="portrait" useFirstPageNumber="1" horizontalDpi="300" verticalDpi="300" r:id="rId1"/>
  <headerFooter alignWithMargins="0">
    <oddHeader>&amp;C&amp;"Arial,Negreta"&amp;20Funding Codes Currently in Use as of &amp;D
(Numerical Order)</oddHeader>
    <oddFooter>&amp;C&amp;"Brush Script MT,kursiv"&amp;14Legislative Finance Division&amp;RPage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67"/>
  <sheetViews>
    <sheetView workbookViewId="0">
      <selection activeCell="C119" sqref="C119"/>
    </sheetView>
  </sheetViews>
  <sheetFormatPr defaultColWidth="32.7265625" defaultRowHeight="20" x14ac:dyDescent="0.4"/>
  <cols>
    <col min="1" max="1" width="22.7265625" style="23" customWidth="1"/>
    <col min="2" max="2" width="35.7265625" style="25" customWidth="1"/>
    <col min="3" max="3" width="89.81640625" style="25" customWidth="1"/>
    <col min="4" max="16384" width="32.7265625" style="24"/>
  </cols>
  <sheetData>
    <row r="1" spans="1:3" s="22" customFormat="1" ht="38.9" customHeight="1" x14ac:dyDescent="0.25">
      <c r="A1" s="21" t="s">
        <v>43</v>
      </c>
      <c r="B1" s="22" t="s">
        <v>44</v>
      </c>
      <c r="C1" s="22" t="s">
        <v>45</v>
      </c>
    </row>
    <row r="2" spans="1:3" x14ac:dyDescent="0.4">
      <c r="A2" s="108">
        <v>1190</v>
      </c>
      <c r="B2" s="109" t="s">
        <v>46</v>
      </c>
      <c r="C2" s="109" t="s">
        <v>47</v>
      </c>
    </row>
    <row r="3" spans="1:3" x14ac:dyDescent="0.4">
      <c r="A3" s="108">
        <v>1021</v>
      </c>
      <c r="B3" s="109" t="s">
        <v>48</v>
      </c>
      <c r="C3" s="109" t="s">
        <v>49</v>
      </c>
    </row>
    <row r="4" spans="1:3" x14ac:dyDescent="0.4">
      <c r="A4" s="108">
        <v>1101</v>
      </c>
      <c r="B4" s="109" t="s">
        <v>307</v>
      </c>
      <c r="C4" s="109" t="s">
        <v>308</v>
      </c>
    </row>
    <row r="5" spans="1:3" x14ac:dyDescent="0.4">
      <c r="A5" s="108">
        <v>1197</v>
      </c>
      <c r="B5" s="109" t="s">
        <v>352</v>
      </c>
      <c r="C5" s="109" t="s">
        <v>50</v>
      </c>
    </row>
    <row r="6" spans="1:3" x14ac:dyDescent="0.4">
      <c r="A6" s="108">
        <v>1209</v>
      </c>
      <c r="B6" s="109" t="s">
        <v>51</v>
      </c>
      <c r="C6" s="109" t="s">
        <v>52</v>
      </c>
    </row>
    <row r="7" spans="1:3" x14ac:dyDescent="0.4">
      <c r="A7" s="108">
        <v>1230</v>
      </c>
      <c r="B7" s="109" t="s">
        <v>278</v>
      </c>
      <c r="C7" s="109" t="s">
        <v>279</v>
      </c>
    </row>
    <row r="8" spans="1:3" x14ac:dyDescent="0.4">
      <c r="A8" s="108">
        <v>1075</v>
      </c>
      <c r="B8" s="109" t="s">
        <v>53</v>
      </c>
      <c r="C8" s="109" t="s">
        <v>54</v>
      </c>
    </row>
    <row r="9" spans="1:3" x14ac:dyDescent="0.4">
      <c r="A9" s="108">
        <v>1248</v>
      </c>
      <c r="B9" s="109" t="s">
        <v>300</v>
      </c>
      <c r="C9" s="109" t="s">
        <v>301</v>
      </c>
    </row>
    <row r="10" spans="1:3" x14ac:dyDescent="0.4">
      <c r="A10" s="108">
        <v>1044</v>
      </c>
      <c r="B10" s="109" t="s">
        <v>55</v>
      </c>
      <c r="C10" s="109" t="s">
        <v>56</v>
      </c>
    </row>
    <row r="11" spans="1:3" x14ac:dyDescent="0.4">
      <c r="A11" s="108">
        <v>1231</v>
      </c>
      <c r="B11" s="109" t="s">
        <v>280</v>
      </c>
      <c r="C11" s="109" t="s">
        <v>281</v>
      </c>
    </row>
    <row r="12" spans="1:3" x14ac:dyDescent="0.4">
      <c r="A12" s="108">
        <v>1100</v>
      </c>
      <c r="B12" s="109" t="s">
        <v>57</v>
      </c>
      <c r="C12" s="109" t="s">
        <v>58</v>
      </c>
    </row>
    <row r="13" spans="1:3" x14ac:dyDescent="0.4">
      <c r="A13" s="108">
        <v>1107</v>
      </c>
      <c r="B13" s="109" t="s">
        <v>59</v>
      </c>
      <c r="C13" s="109" t="s">
        <v>60</v>
      </c>
    </row>
    <row r="14" spans="1:3" x14ac:dyDescent="0.4">
      <c r="A14" s="108">
        <v>1198</v>
      </c>
      <c r="B14" s="109" t="s">
        <v>61</v>
      </c>
      <c r="C14" s="109" t="s">
        <v>62</v>
      </c>
    </row>
    <row r="15" spans="1:3" x14ac:dyDescent="0.4">
      <c r="A15" s="108">
        <v>1226</v>
      </c>
      <c r="B15" s="109" t="s">
        <v>360</v>
      </c>
      <c r="C15" s="109" t="s">
        <v>270</v>
      </c>
    </row>
    <row r="16" spans="1:3" x14ac:dyDescent="0.4">
      <c r="A16" s="108">
        <v>1213</v>
      </c>
      <c r="B16" s="109" t="s">
        <v>63</v>
      </c>
      <c r="C16" s="109" t="s">
        <v>64</v>
      </c>
    </row>
    <row r="17" spans="1:4" x14ac:dyDescent="0.4">
      <c r="A17" s="108">
        <v>1139</v>
      </c>
      <c r="B17" s="109" t="s">
        <v>65</v>
      </c>
      <c r="C17" s="109" t="s">
        <v>66</v>
      </c>
    </row>
    <row r="18" spans="1:4" x14ac:dyDescent="0.4">
      <c r="A18" s="108">
        <v>1103</v>
      </c>
      <c r="B18" s="109" t="s">
        <v>67</v>
      </c>
      <c r="C18" s="109" t="s">
        <v>68</v>
      </c>
    </row>
    <row r="19" spans="1:4" x14ac:dyDescent="0.4">
      <c r="A19" s="108">
        <v>1113</v>
      </c>
      <c r="B19" s="109" t="s">
        <v>69</v>
      </c>
      <c r="C19" s="109" t="s">
        <v>70</v>
      </c>
    </row>
    <row r="20" spans="1:4" x14ac:dyDescent="0.4">
      <c r="A20" s="108">
        <v>1102</v>
      </c>
      <c r="B20" s="109" t="s">
        <v>71</v>
      </c>
      <c r="C20" s="109" t="s">
        <v>72</v>
      </c>
    </row>
    <row r="21" spans="1:4" x14ac:dyDescent="0.4">
      <c r="A21" s="108">
        <v>1140</v>
      </c>
      <c r="B21" s="109" t="s">
        <v>73</v>
      </c>
      <c r="C21" s="109" t="s">
        <v>74</v>
      </c>
    </row>
    <row r="22" spans="1:4" x14ac:dyDescent="0.4">
      <c r="A22" s="108">
        <v>1235</v>
      </c>
      <c r="B22" s="109" t="s">
        <v>288</v>
      </c>
      <c r="C22" s="109" t="s">
        <v>289</v>
      </c>
    </row>
    <row r="23" spans="1:4" x14ac:dyDescent="0.4">
      <c r="A23" s="108">
        <v>1236</v>
      </c>
      <c r="B23" s="109" t="s">
        <v>290</v>
      </c>
      <c r="C23" s="109" t="s">
        <v>291</v>
      </c>
      <c r="D23" s="101"/>
    </row>
    <row r="24" spans="1:4" x14ac:dyDescent="0.4">
      <c r="A24" s="108">
        <v>1076</v>
      </c>
      <c r="B24" s="109" t="s">
        <v>75</v>
      </c>
      <c r="C24" s="109" t="s">
        <v>76</v>
      </c>
    </row>
    <row r="25" spans="1:4" x14ac:dyDescent="0.4">
      <c r="A25" s="108">
        <v>1227</v>
      </c>
      <c r="B25" s="109" t="s">
        <v>271</v>
      </c>
      <c r="C25" s="109" t="s">
        <v>361</v>
      </c>
    </row>
    <row r="26" spans="1:4" x14ac:dyDescent="0.4">
      <c r="A26" s="108">
        <v>1104</v>
      </c>
      <c r="B26" s="109" t="s">
        <v>77</v>
      </c>
      <c r="C26" s="109" t="s">
        <v>78</v>
      </c>
    </row>
    <row r="27" spans="1:4" x14ac:dyDescent="0.4">
      <c r="A27" s="108">
        <v>1162</v>
      </c>
      <c r="B27" s="109" t="s">
        <v>79</v>
      </c>
      <c r="C27" s="109" t="s">
        <v>80</v>
      </c>
    </row>
    <row r="28" spans="1:4" x14ac:dyDescent="0.4">
      <c r="A28" s="108">
        <v>1199</v>
      </c>
      <c r="B28" s="109" t="s">
        <v>81</v>
      </c>
      <c r="C28" s="109" t="s">
        <v>82</v>
      </c>
    </row>
    <row r="29" spans="1:4" x14ac:dyDescent="0.4">
      <c r="A29" s="108">
        <v>1150</v>
      </c>
      <c r="B29" s="109" t="s">
        <v>83</v>
      </c>
      <c r="C29" s="109" t="s">
        <v>84</v>
      </c>
    </row>
    <row r="30" spans="1:4" x14ac:dyDescent="0.4">
      <c r="A30" s="108">
        <v>1106</v>
      </c>
      <c r="B30" s="109" t="s">
        <v>345</v>
      </c>
      <c r="C30" s="109" t="s">
        <v>346</v>
      </c>
    </row>
    <row r="31" spans="1:4" x14ac:dyDescent="0.4">
      <c r="A31" s="108">
        <v>1181</v>
      </c>
      <c r="B31" s="109" t="s">
        <v>85</v>
      </c>
      <c r="C31" s="109" t="s">
        <v>86</v>
      </c>
    </row>
    <row r="32" spans="1:4" x14ac:dyDescent="0.4">
      <c r="A32" s="108">
        <v>1180</v>
      </c>
      <c r="B32" s="109" t="s">
        <v>87</v>
      </c>
      <c r="C32" s="109" t="s">
        <v>88</v>
      </c>
    </row>
    <row r="33" spans="1:3" x14ac:dyDescent="0.4">
      <c r="A33" s="108">
        <v>1013</v>
      </c>
      <c r="B33" s="109" t="s">
        <v>89</v>
      </c>
      <c r="C33" s="109" t="s">
        <v>90</v>
      </c>
    </row>
    <row r="34" spans="1:3" x14ac:dyDescent="0.4">
      <c r="A34" s="108">
        <v>1082</v>
      </c>
      <c r="B34" s="109" t="s">
        <v>275</v>
      </c>
      <c r="C34" s="109" t="s">
        <v>91</v>
      </c>
    </row>
    <row r="35" spans="1:3" x14ac:dyDescent="0.4">
      <c r="A35" s="108">
        <v>1202</v>
      </c>
      <c r="B35" s="109" t="s">
        <v>92</v>
      </c>
      <c r="C35" s="109" t="s">
        <v>93</v>
      </c>
    </row>
    <row r="36" spans="1:3" x14ac:dyDescent="0.4">
      <c r="A36" s="108">
        <v>1271</v>
      </c>
      <c r="B36" s="109" t="s">
        <v>388</v>
      </c>
      <c r="C36" s="109" t="s">
        <v>383</v>
      </c>
    </row>
    <row r="37" spans="1:3" x14ac:dyDescent="0.4">
      <c r="A37" s="108">
        <v>1145</v>
      </c>
      <c r="B37" s="109" t="s">
        <v>94</v>
      </c>
      <c r="C37" s="109" t="s">
        <v>95</v>
      </c>
    </row>
    <row r="38" spans="1:3" x14ac:dyDescent="0.4">
      <c r="A38" s="108">
        <v>1218</v>
      </c>
      <c r="B38" s="109" t="s">
        <v>96</v>
      </c>
      <c r="C38" s="109" t="s">
        <v>97</v>
      </c>
    </row>
    <row r="39" spans="1:3" x14ac:dyDescent="0.4">
      <c r="A39" s="108">
        <v>1239</v>
      </c>
      <c r="B39" s="109" t="s">
        <v>314</v>
      </c>
      <c r="C39" s="109" t="s">
        <v>296</v>
      </c>
    </row>
    <row r="40" spans="1:3" x14ac:dyDescent="0.4">
      <c r="A40" s="108">
        <v>1205</v>
      </c>
      <c r="B40" s="109" t="s">
        <v>353</v>
      </c>
      <c r="C40" s="109" t="s">
        <v>98</v>
      </c>
    </row>
    <row r="41" spans="1:3" x14ac:dyDescent="0.4">
      <c r="A41" s="108">
        <v>1216</v>
      </c>
      <c r="B41" s="109" t="s">
        <v>357</v>
      </c>
      <c r="C41" s="109" t="s">
        <v>99</v>
      </c>
    </row>
    <row r="42" spans="1:3" x14ac:dyDescent="0.4">
      <c r="A42" s="108">
        <v>1253</v>
      </c>
      <c r="B42" s="109" t="s">
        <v>322</v>
      </c>
      <c r="C42" s="109" t="s">
        <v>323</v>
      </c>
    </row>
    <row r="43" spans="1:3" x14ac:dyDescent="0.4">
      <c r="A43" s="108">
        <v>1172</v>
      </c>
      <c r="B43" s="109" t="s">
        <v>100</v>
      </c>
      <c r="C43" s="109" t="s">
        <v>101</v>
      </c>
    </row>
    <row r="44" spans="1:3" x14ac:dyDescent="0.4">
      <c r="A44" s="108">
        <v>1074</v>
      </c>
      <c r="B44" s="109" t="s">
        <v>102</v>
      </c>
      <c r="C44" s="109" t="s">
        <v>103</v>
      </c>
    </row>
    <row r="45" spans="1:3" x14ac:dyDescent="0.4">
      <c r="A45" s="108">
        <v>1061</v>
      </c>
      <c r="B45" s="109" t="s">
        <v>104</v>
      </c>
      <c r="C45" s="109" t="s">
        <v>105</v>
      </c>
    </row>
    <row r="46" spans="1:3" x14ac:dyDescent="0.4">
      <c r="A46" s="108">
        <v>1163</v>
      </c>
      <c r="B46" s="109" t="s">
        <v>106</v>
      </c>
      <c r="C46" s="109" t="s">
        <v>107</v>
      </c>
    </row>
    <row r="47" spans="1:3" x14ac:dyDescent="0.4">
      <c r="A47" s="108">
        <v>1221</v>
      </c>
      <c r="B47" s="109" t="s">
        <v>108</v>
      </c>
      <c r="C47" s="109" t="s">
        <v>109</v>
      </c>
    </row>
    <row r="48" spans="1:3" x14ac:dyDescent="0.4">
      <c r="A48" s="108">
        <v>1093</v>
      </c>
      <c r="B48" s="109" t="s">
        <v>110</v>
      </c>
      <c r="C48" s="109" t="s">
        <v>111</v>
      </c>
    </row>
    <row r="49" spans="1:3" x14ac:dyDescent="0.4">
      <c r="A49" s="108">
        <v>1144</v>
      </c>
      <c r="B49" s="109" t="s">
        <v>112</v>
      </c>
      <c r="C49" s="109" t="s">
        <v>113</v>
      </c>
    </row>
    <row r="50" spans="1:3" x14ac:dyDescent="0.4">
      <c r="A50" s="108">
        <v>1223</v>
      </c>
      <c r="B50" s="109" t="s">
        <v>264</v>
      </c>
      <c r="C50" s="109" t="s">
        <v>265</v>
      </c>
    </row>
    <row r="51" spans="1:3" x14ac:dyDescent="0.4">
      <c r="A51" s="108">
        <v>1201</v>
      </c>
      <c r="B51" s="109" t="s">
        <v>114</v>
      </c>
      <c r="C51" s="109" t="s">
        <v>115</v>
      </c>
    </row>
    <row r="52" spans="1:3" x14ac:dyDescent="0.4">
      <c r="A52" s="108">
        <v>1036</v>
      </c>
      <c r="B52" s="109" t="s">
        <v>116</v>
      </c>
      <c r="C52" s="109" t="s">
        <v>117</v>
      </c>
    </row>
    <row r="53" spans="1:3" x14ac:dyDescent="0.4">
      <c r="A53" s="108">
        <v>1166</v>
      </c>
      <c r="B53" s="109" t="s">
        <v>347</v>
      </c>
      <c r="C53" s="109" t="s">
        <v>118</v>
      </c>
    </row>
    <row r="54" spans="1:3" x14ac:dyDescent="0.4">
      <c r="A54" s="108">
        <v>1206</v>
      </c>
      <c r="B54" s="109" t="s">
        <v>354</v>
      </c>
      <c r="C54" s="109" t="s">
        <v>355</v>
      </c>
    </row>
    <row r="55" spans="1:3" x14ac:dyDescent="0.4">
      <c r="A55" s="108">
        <v>1225</v>
      </c>
      <c r="B55" s="109" t="s">
        <v>268</v>
      </c>
      <c r="C55" s="109" t="s">
        <v>269</v>
      </c>
    </row>
    <row r="56" spans="1:3" x14ac:dyDescent="0.4">
      <c r="A56" s="108">
        <v>1001</v>
      </c>
      <c r="B56" s="109" t="s">
        <v>335</v>
      </c>
      <c r="C56" s="109" t="s">
        <v>119</v>
      </c>
    </row>
    <row r="57" spans="1:3" x14ac:dyDescent="0.4">
      <c r="A57" s="108">
        <v>1204</v>
      </c>
      <c r="B57" s="109" t="s">
        <v>312</v>
      </c>
      <c r="C57" s="109" t="s">
        <v>313</v>
      </c>
    </row>
    <row r="58" spans="1:3" x14ac:dyDescent="0.4">
      <c r="A58" s="108">
        <v>1269</v>
      </c>
      <c r="B58" s="109" t="s">
        <v>385</v>
      </c>
      <c r="C58" s="109" t="s">
        <v>382</v>
      </c>
    </row>
    <row r="59" spans="1:3" x14ac:dyDescent="0.4">
      <c r="A59" s="108">
        <v>1266</v>
      </c>
      <c r="B59" s="109" t="s">
        <v>380</v>
      </c>
      <c r="C59" s="109" t="s">
        <v>377</v>
      </c>
    </row>
    <row r="60" spans="1:3" x14ac:dyDescent="0.4">
      <c r="A60" s="108">
        <v>1265</v>
      </c>
      <c r="B60" s="109" t="s">
        <v>375</v>
      </c>
      <c r="C60" s="109" t="s">
        <v>376</v>
      </c>
    </row>
    <row r="61" spans="1:3" x14ac:dyDescent="0.4">
      <c r="A61" s="108">
        <v>1220</v>
      </c>
      <c r="B61" s="109" t="s">
        <v>120</v>
      </c>
      <c r="C61" s="109" t="s">
        <v>121</v>
      </c>
    </row>
    <row r="62" spans="1:3" x14ac:dyDescent="0.4">
      <c r="A62" s="108">
        <v>1211</v>
      </c>
      <c r="B62" s="109" t="s">
        <v>122</v>
      </c>
      <c r="C62" s="109" t="s">
        <v>123</v>
      </c>
    </row>
    <row r="63" spans="1:3" x14ac:dyDescent="0.4">
      <c r="A63" s="108">
        <v>1133</v>
      </c>
      <c r="B63" s="109" t="s">
        <v>124</v>
      </c>
      <c r="C63" s="109" t="s">
        <v>125</v>
      </c>
    </row>
    <row r="64" spans="1:3" x14ac:dyDescent="0.4">
      <c r="A64" s="108">
        <v>1016</v>
      </c>
      <c r="B64" s="109" t="s">
        <v>126</v>
      </c>
      <c r="C64" s="109" t="s">
        <v>127</v>
      </c>
    </row>
    <row r="65" spans="1:3" x14ac:dyDescent="0.4">
      <c r="A65" s="108">
        <v>1252</v>
      </c>
      <c r="B65" s="109" t="s">
        <v>373</v>
      </c>
      <c r="C65" s="109" t="s">
        <v>374</v>
      </c>
    </row>
    <row r="66" spans="1:3" x14ac:dyDescent="0.4">
      <c r="A66" s="108">
        <v>1257</v>
      </c>
      <c r="B66" s="109" t="s">
        <v>326</v>
      </c>
      <c r="C66" s="109" t="s">
        <v>327</v>
      </c>
    </row>
    <row r="67" spans="1:3" x14ac:dyDescent="0.4">
      <c r="A67" s="108">
        <v>1014</v>
      </c>
      <c r="B67" s="109" t="s">
        <v>128</v>
      </c>
      <c r="C67" s="109" t="s">
        <v>129</v>
      </c>
    </row>
    <row r="68" spans="1:3" x14ac:dyDescent="0.4">
      <c r="A68" s="108">
        <v>1159</v>
      </c>
      <c r="B68" s="109" t="s">
        <v>130</v>
      </c>
      <c r="C68" s="109" t="s">
        <v>131</v>
      </c>
    </row>
    <row r="69" spans="1:3" x14ac:dyDescent="0.4">
      <c r="A69" s="108">
        <v>1256</v>
      </c>
      <c r="B69" s="109" t="s">
        <v>328</v>
      </c>
      <c r="C69" s="109" t="s">
        <v>329</v>
      </c>
    </row>
    <row r="70" spans="1:3" x14ac:dyDescent="0.4">
      <c r="A70" s="108">
        <v>1185</v>
      </c>
      <c r="B70" s="109" t="s">
        <v>132</v>
      </c>
      <c r="C70" s="109" t="s">
        <v>133</v>
      </c>
    </row>
    <row r="71" spans="1:3" x14ac:dyDescent="0.4">
      <c r="A71" s="108">
        <v>1054</v>
      </c>
      <c r="B71" s="109" t="s">
        <v>226</v>
      </c>
      <c r="C71" s="109" t="s">
        <v>341</v>
      </c>
    </row>
    <row r="72" spans="1:3" x14ac:dyDescent="0.4">
      <c r="A72" s="108">
        <v>1018</v>
      </c>
      <c r="B72" s="109" t="s">
        <v>337</v>
      </c>
      <c r="C72" s="109" t="s">
        <v>338</v>
      </c>
    </row>
    <row r="73" spans="1:3" x14ac:dyDescent="0.4">
      <c r="A73" s="108">
        <v>1267</v>
      </c>
      <c r="B73" s="109" t="s">
        <v>384</v>
      </c>
      <c r="C73" s="109" t="s">
        <v>381</v>
      </c>
    </row>
    <row r="74" spans="1:3" x14ac:dyDescent="0.4">
      <c r="A74" s="108">
        <v>1270</v>
      </c>
      <c r="B74" s="109" t="s">
        <v>386</v>
      </c>
      <c r="C74" s="109" t="s">
        <v>381</v>
      </c>
    </row>
    <row r="75" spans="1:3" x14ac:dyDescent="0.4">
      <c r="A75" s="108">
        <v>1043</v>
      </c>
      <c r="B75" s="109" t="s">
        <v>134</v>
      </c>
      <c r="C75" s="109" t="s">
        <v>135</v>
      </c>
    </row>
    <row r="76" spans="1:3" x14ac:dyDescent="0.4">
      <c r="A76" s="108">
        <v>1187</v>
      </c>
      <c r="B76" s="109" t="s">
        <v>136</v>
      </c>
      <c r="C76" s="109" t="s">
        <v>137</v>
      </c>
    </row>
    <row r="77" spans="1:3" x14ac:dyDescent="0.4">
      <c r="A77" s="108">
        <v>1002</v>
      </c>
      <c r="B77" s="109" t="s">
        <v>138</v>
      </c>
      <c r="C77" s="109" t="s">
        <v>39</v>
      </c>
    </row>
    <row r="78" spans="1:3" x14ac:dyDescent="0.4">
      <c r="A78" s="108">
        <v>1212</v>
      </c>
      <c r="B78" s="109" t="s">
        <v>139</v>
      </c>
      <c r="C78" s="109" t="s">
        <v>140</v>
      </c>
    </row>
    <row r="79" spans="1:3" x14ac:dyDescent="0.4">
      <c r="A79" s="108">
        <v>1188</v>
      </c>
      <c r="B79" s="109" t="s">
        <v>142</v>
      </c>
      <c r="C79" s="109" t="s">
        <v>143</v>
      </c>
    </row>
    <row r="80" spans="1:3" x14ac:dyDescent="0.4">
      <c r="A80" s="108">
        <v>1023</v>
      </c>
      <c r="B80" s="109" t="s">
        <v>152</v>
      </c>
      <c r="C80" s="109" t="s">
        <v>153</v>
      </c>
    </row>
    <row r="81" spans="1:3" x14ac:dyDescent="0.4">
      <c r="A81" s="108">
        <v>1134</v>
      </c>
      <c r="B81" s="109" t="s">
        <v>144</v>
      </c>
      <c r="C81" s="109" t="s">
        <v>145</v>
      </c>
    </row>
    <row r="82" spans="1:3" x14ac:dyDescent="0.4">
      <c r="A82" s="108">
        <v>1024</v>
      </c>
      <c r="B82" s="109" t="s">
        <v>146</v>
      </c>
      <c r="C82" s="109" t="s">
        <v>147</v>
      </c>
    </row>
    <row r="83" spans="1:3" x14ac:dyDescent="0.4">
      <c r="A83" s="108">
        <v>1070</v>
      </c>
      <c r="B83" s="109" t="s">
        <v>148</v>
      </c>
      <c r="C83" s="109" t="s">
        <v>149</v>
      </c>
    </row>
    <row r="84" spans="1:3" x14ac:dyDescent="0.4">
      <c r="A84" s="108">
        <v>1032</v>
      </c>
      <c r="B84" s="109" t="s">
        <v>150</v>
      </c>
      <c r="C84" s="109" t="s">
        <v>151</v>
      </c>
    </row>
    <row r="85" spans="1:3" x14ac:dyDescent="0.4">
      <c r="A85" s="108">
        <v>1241</v>
      </c>
      <c r="B85" s="109" t="s">
        <v>297</v>
      </c>
      <c r="C85" s="109" t="s">
        <v>362</v>
      </c>
    </row>
    <row r="86" spans="1:3" x14ac:dyDescent="0.4">
      <c r="A86" s="108">
        <v>1037</v>
      </c>
      <c r="B86" s="109" t="s">
        <v>154</v>
      </c>
      <c r="C86" s="109" t="s">
        <v>155</v>
      </c>
    </row>
    <row r="87" spans="1:3" x14ac:dyDescent="0.4">
      <c r="A87" s="108">
        <v>1003</v>
      </c>
      <c r="B87" s="109" t="s">
        <v>336</v>
      </c>
      <c r="C87" s="109" t="s">
        <v>156</v>
      </c>
    </row>
    <row r="88" spans="1:3" x14ac:dyDescent="0.4">
      <c r="A88" s="108">
        <v>1005</v>
      </c>
      <c r="B88" s="109" t="s">
        <v>157</v>
      </c>
      <c r="C88" s="109" t="s">
        <v>158</v>
      </c>
    </row>
    <row r="89" spans="1:3" x14ac:dyDescent="0.4">
      <c r="A89" s="108">
        <v>1184</v>
      </c>
      <c r="B89" s="109" t="s">
        <v>276</v>
      </c>
      <c r="C89" s="109" t="s">
        <v>351</v>
      </c>
    </row>
    <row r="90" spans="1:3" x14ac:dyDescent="0.4">
      <c r="A90" s="108">
        <v>1008</v>
      </c>
      <c r="B90" s="109" t="s">
        <v>159</v>
      </c>
      <c r="C90" s="109" t="s">
        <v>160</v>
      </c>
    </row>
    <row r="91" spans="1:3" x14ac:dyDescent="0.4">
      <c r="A91" s="108">
        <v>1173</v>
      </c>
      <c r="B91" s="109" t="s">
        <v>161</v>
      </c>
      <c r="C91" s="109" t="s">
        <v>162</v>
      </c>
    </row>
    <row r="92" spans="1:3" x14ac:dyDescent="0.4">
      <c r="A92" s="108">
        <v>1017</v>
      </c>
      <c r="B92" s="109" t="s">
        <v>163</v>
      </c>
      <c r="C92" s="109" t="s">
        <v>164</v>
      </c>
    </row>
    <row r="93" spans="1:3" x14ac:dyDescent="0.4">
      <c r="A93" s="108">
        <v>1026</v>
      </c>
      <c r="B93" s="109" t="s">
        <v>165</v>
      </c>
      <c r="C93" s="109" t="s">
        <v>166</v>
      </c>
    </row>
    <row r="94" spans="1:3" x14ac:dyDescent="0.4">
      <c r="A94" s="108">
        <v>1081</v>
      </c>
      <c r="B94" s="109" t="s">
        <v>167</v>
      </c>
      <c r="C94" s="109" t="s">
        <v>168</v>
      </c>
    </row>
    <row r="95" spans="1:3" x14ac:dyDescent="0.4">
      <c r="A95" s="108">
        <v>1229</v>
      </c>
      <c r="B95" s="109" t="s">
        <v>277</v>
      </c>
      <c r="C95" s="109" t="s">
        <v>273</v>
      </c>
    </row>
    <row r="96" spans="1:3" x14ac:dyDescent="0.4">
      <c r="A96" s="108">
        <v>1232</v>
      </c>
      <c r="B96" s="109" t="s">
        <v>282</v>
      </c>
      <c r="C96" s="109" t="s">
        <v>283</v>
      </c>
    </row>
    <row r="97" spans="1:4" x14ac:dyDescent="0.4">
      <c r="A97" s="108">
        <v>1007</v>
      </c>
      <c r="B97" s="109" t="s">
        <v>170</v>
      </c>
      <c r="C97" s="109" t="s">
        <v>171</v>
      </c>
    </row>
    <row r="98" spans="1:4" x14ac:dyDescent="0.4">
      <c r="A98" s="108">
        <v>1055</v>
      </c>
      <c r="B98" s="109" t="s">
        <v>169</v>
      </c>
      <c r="C98" s="109" t="s">
        <v>342</v>
      </c>
    </row>
    <row r="99" spans="1:4" x14ac:dyDescent="0.4">
      <c r="A99" s="108">
        <v>1112</v>
      </c>
      <c r="B99" s="109" t="s">
        <v>172</v>
      </c>
      <c r="C99" s="109" t="s">
        <v>173</v>
      </c>
    </row>
    <row r="100" spans="1:4" x14ac:dyDescent="0.4">
      <c r="A100" s="108">
        <v>1027</v>
      </c>
      <c r="B100" s="109" t="s">
        <v>174</v>
      </c>
      <c r="C100" s="109" t="s">
        <v>175</v>
      </c>
    </row>
    <row r="101" spans="1:4" x14ac:dyDescent="0.4">
      <c r="A101" s="108">
        <v>1042</v>
      </c>
      <c r="B101" s="109" t="s">
        <v>176</v>
      </c>
      <c r="C101" s="109" t="s">
        <v>177</v>
      </c>
    </row>
    <row r="102" spans="1:4" x14ac:dyDescent="0.4">
      <c r="A102" s="108">
        <v>1224</v>
      </c>
      <c r="B102" s="109" t="s">
        <v>266</v>
      </c>
      <c r="C102" s="109" t="s">
        <v>267</v>
      </c>
      <c r="D102" s="101"/>
    </row>
    <row r="103" spans="1:4" x14ac:dyDescent="0.4">
      <c r="A103" s="108">
        <v>1254</v>
      </c>
      <c r="B103" s="109" t="s">
        <v>324</v>
      </c>
      <c r="C103" s="109" t="s">
        <v>325</v>
      </c>
    </row>
    <row r="104" spans="1:4" x14ac:dyDescent="0.4">
      <c r="A104" s="108">
        <v>1196</v>
      </c>
      <c r="B104" s="109" t="s">
        <v>178</v>
      </c>
      <c r="C104" s="109" t="s">
        <v>179</v>
      </c>
    </row>
    <row r="105" spans="1:4" x14ac:dyDescent="0.4">
      <c r="A105" s="108">
        <v>1247</v>
      </c>
      <c r="B105" s="109" t="s">
        <v>299</v>
      </c>
      <c r="C105" s="109" t="s">
        <v>298</v>
      </c>
    </row>
    <row r="106" spans="1:4" x14ac:dyDescent="0.4">
      <c r="A106" s="108">
        <v>1094</v>
      </c>
      <c r="B106" s="109" t="s">
        <v>180</v>
      </c>
      <c r="C106" s="109" t="s">
        <v>181</v>
      </c>
    </row>
    <row r="107" spans="1:4" x14ac:dyDescent="0.4">
      <c r="A107" s="108">
        <v>1092</v>
      </c>
      <c r="B107" s="109" t="s">
        <v>182</v>
      </c>
      <c r="C107" s="109" t="s">
        <v>183</v>
      </c>
    </row>
    <row r="108" spans="1:4" x14ac:dyDescent="0.4">
      <c r="A108" s="108">
        <v>1192</v>
      </c>
      <c r="B108" s="109" t="s">
        <v>184</v>
      </c>
      <c r="C108" s="109" t="s">
        <v>185</v>
      </c>
      <c r="D108" s="101"/>
    </row>
    <row r="109" spans="1:4" x14ac:dyDescent="0.4">
      <c r="A109" s="108">
        <v>1249</v>
      </c>
      <c r="B109" s="109" t="s">
        <v>367</v>
      </c>
      <c r="C109" s="109" t="s">
        <v>368</v>
      </c>
    </row>
    <row r="110" spans="1:4" x14ac:dyDescent="0.4">
      <c r="A110" s="108">
        <v>1233</v>
      </c>
      <c r="B110" s="109" t="s">
        <v>284</v>
      </c>
      <c r="C110" s="109" t="s">
        <v>285</v>
      </c>
    </row>
    <row r="111" spans="1:4" x14ac:dyDescent="0.4">
      <c r="A111" s="108">
        <v>1045</v>
      </c>
      <c r="B111" s="109" t="s">
        <v>186</v>
      </c>
      <c r="C111" s="109" t="s">
        <v>340</v>
      </c>
    </row>
    <row r="112" spans="1:4" x14ac:dyDescent="0.4">
      <c r="A112" s="108">
        <v>1063</v>
      </c>
      <c r="B112" s="109" t="s">
        <v>187</v>
      </c>
      <c r="C112" s="109" t="s">
        <v>188</v>
      </c>
    </row>
    <row r="113" spans="1:4" x14ac:dyDescent="0.4">
      <c r="A113" s="108">
        <v>1217</v>
      </c>
      <c r="B113" s="109" t="s">
        <v>189</v>
      </c>
      <c r="C113" s="109" t="s">
        <v>190</v>
      </c>
    </row>
    <row r="114" spans="1:4" x14ac:dyDescent="0.4">
      <c r="A114" s="108">
        <v>1251</v>
      </c>
      <c r="B114" s="109" t="s">
        <v>371</v>
      </c>
      <c r="C114" s="109" t="s">
        <v>372</v>
      </c>
    </row>
    <row r="115" spans="1:4" x14ac:dyDescent="0.4">
      <c r="A115" s="108">
        <v>1052</v>
      </c>
      <c r="B115" s="109" t="s">
        <v>191</v>
      </c>
      <c r="C115" s="109" t="s">
        <v>192</v>
      </c>
    </row>
    <row r="116" spans="1:4" x14ac:dyDescent="0.4">
      <c r="A116" s="108">
        <v>1272</v>
      </c>
      <c r="B116" s="109" t="s">
        <v>389</v>
      </c>
      <c r="C116" s="109" t="s">
        <v>387</v>
      </c>
    </row>
    <row r="117" spans="1:4" x14ac:dyDescent="0.4">
      <c r="A117" s="108">
        <v>1179</v>
      </c>
      <c r="B117" s="109" t="s">
        <v>193</v>
      </c>
      <c r="C117" s="109" t="s">
        <v>194</v>
      </c>
    </row>
    <row r="118" spans="1:4" x14ac:dyDescent="0.4">
      <c r="A118" s="108">
        <v>1105</v>
      </c>
      <c r="B118" s="109" t="s">
        <v>197</v>
      </c>
      <c r="C118" s="109" t="s">
        <v>344</v>
      </c>
      <c r="D118" s="101"/>
    </row>
    <row r="119" spans="1:4" x14ac:dyDescent="0.4">
      <c r="A119" s="108">
        <v>1050</v>
      </c>
      <c r="B119" s="109" t="s">
        <v>304</v>
      </c>
      <c r="C119" s="109" t="s">
        <v>195</v>
      </c>
    </row>
    <row r="120" spans="1:4" x14ac:dyDescent="0.4">
      <c r="A120" s="108">
        <v>1041</v>
      </c>
      <c r="B120" s="109" t="s">
        <v>303</v>
      </c>
      <c r="C120" s="109" t="s">
        <v>196</v>
      </c>
    </row>
    <row r="121" spans="1:4" x14ac:dyDescent="0.4">
      <c r="A121" s="108">
        <v>1169</v>
      </c>
      <c r="B121" s="109" t="s">
        <v>198</v>
      </c>
      <c r="C121" s="109" t="s">
        <v>348</v>
      </c>
    </row>
    <row r="122" spans="1:4" x14ac:dyDescent="0.4">
      <c r="A122" s="108">
        <v>1062</v>
      </c>
      <c r="B122" s="109" t="s">
        <v>199</v>
      </c>
      <c r="C122" s="109" t="s">
        <v>200</v>
      </c>
    </row>
    <row r="123" spans="1:4" x14ac:dyDescent="0.4">
      <c r="A123" s="108">
        <v>1147</v>
      </c>
      <c r="B123" s="109" t="s">
        <v>201</v>
      </c>
      <c r="C123" s="109" t="s">
        <v>202</v>
      </c>
    </row>
    <row r="124" spans="1:4" x14ac:dyDescent="0.4">
      <c r="A124" s="108">
        <v>1029</v>
      </c>
      <c r="B124" s="109" t="s">
        <v>203</v>
      </c>
      <c r="C124" s="109" t="s">
        <v>204</v>
      </c>
    </row>
    <row r="125" spans="1:4" x14ac:dyDescent="0.4">
      <c r="A125" s="108">
        <v>1066</v>
      </c>
      <c r="B125" s="109" t="s">
        <v>343</v>
      </c>
      <c r="C125" s="109" t="s">
        <v>205</v>
      </c>
    </row>
    <row r="126" spans="1:4" x14ac:dyDescent="0.4">
      <c r="A126" s="108">
        <v>1222</v>
      </c>
      <c r="B126" s="109" t="s">
        <v>358</v>
      </c>
      <c r="C126" s="109" t="s">
        <v>359</v>
      </c>
    </row>
    <row r="127" spans="1:4" x14ac:dyDescent="0.4">
      <c r="A127" s="108">
        <v>1040</v>
      </c>
      <c r="B127" s="109" t="s">
        <v>305</v>
      </c>
      <c r="C127" s="109" t="s">
        <v>306</v>
      </c>
    </row>
    <row r="128" spans="1:4" x14ac:dyDescent="0.4">
      <c r="A128" s="108">
        <v>1156</v>
      </c>
      <c r="B128" s="109" t="s">
        <v>206</v>
      </c>
      <c r="C128" s="109" t="s">
        <v>207</v>
      </c>
    </row>
    <row r="129" spans="1:4" x14ac:dyDescent="0.4">
      <c r="A129" s="108">
        <v>1246</v>
      </c>
      <c r="B129" s="109" t="s">
        <v>317</v>
      </c>
      <c r="C129" s="109" t="s">
        <v>318</v>
      </c>
    </row>
    <row r="130" spans="1:4" x14ac:dyDescent="0.4">
      <c r="A130" s="108">
        <v>1141</v>
      </c>
      <c r="B130" s="109" t="s">
        <v>208</v>
      </c>
      <c r="C130" s="109" t="s">
        <v>209</v>
      </c>
    </row>
    <row r="131" spans="1:4" x14ac:dyDescent="0.4">
      <c r="A131" s="108">
        <v>1210</v>
      </c>
      <c r="B131" s="109" t="s">
        <v>210</v>
      </c>
      <c r="C131" s="109" t="s">
        <v>211</v>
      </c>
    </row>
    <row r="132" spans="1:4" x14ac:dyDescent="0.4">
      <c r="A132" s="108">
        <v>1171</v>
      </c>
      <c r="B132" s="109" t="s">
        <v>349</v>
      </c>
      <c r="C132" s="109" t="s">
        <v>350</v>
      </c>
    </row>
    <row r="133" spans="1:4" x14ac:dyDescent="0.4">
      <c r="A133" s="108">
        <v>1009</v>
      </c>
      <c r="B133" s="109" t="s">
        <v>212</v>
      </c>
      <c r="C133" s="109" t="s">
        <v>213</v>
      </c>
    </row>
    <row r="134" spans="1:4" x14ac:dyDescent="0.4">
      <c r="A134" s="108">
        <v>1245</v>
      </c>
      <c r="B134" s="109" t="s">
        <v>365</v>
      </c>
      <c r="C134" s="109" t="s">
        <v>366</v>
      </c>
    </row>
    <row r="135" spans="1:4" x14ac:dyDescent="0.4">
      <c r="A135" s="108">
        <v>1244</v>
      </c>
      <c r="B135" s="109" t="s">
        <v>315</v>
      </c>
      <c r="C135" s="109" t="s">
        <v>316</v>
      </c>
    </row>
    <row r="136" spans="1:4" x14ac:dyDescent="0.4">
      <c r="A136" s="108">
        <v>1164</v>
      </c>
      <c r="B136" s="109" t="s">
        <v>214</v>
      </c>
      <c r="C136" s="109" t="s">
        <v>215</v>
      </c>
    </row>
    <row r="137" spans="1:4" x14ac:dyDescent="0.4">
      <c r="A137" s="108">
        <v>1030</v>
      </c>
      <c r="B137" s="109" t="s">
        <v>216</v>
      </c>
      <c r="C137" s="109" t="s">
        <v>217</v>
      </c>
    </row>
    <row r="138" spans="1:4" x14ac:dyDescent="0.4">
      <c r="A138" s="108">
        <v>1031</v>
      </c>
      <c r="B138" s="109" t="s">
        <v>218</v>
      </c>
      <c r="C138" s="109" t="s">
        <v>219</v>
      </c>
    </row>
    <row r="139" spans="1:4" x14ac:dyDescent="0.4">
      <c r="A139" s="108">
        <v>1261</v>
      </c>
      <c r="B139" s="109" t="s">
        <v>369</v>
      </c>
      <c r="C139" s="109" t="s">
        <v>370</v>
      </c>
    </row>
    <row r="140" spans="1:4" x14ac:dyDescent="0.4">
      <c r="A140" s="108">
        <v>1154</v>
      </c>
      <c r="B140" s="109" t="s">
        <v>220</v>
      </c>
      <c r="C140" s="109" t="s">
        <v>221</v>
      </c>
    </row>
    <row r="141" spans="1:4" x14ac:dyDescent="0.4">
      <c r="A141" s="108">
        <v>1170</v>
      </c>
      <c r="B141" s="109" t="s">
        <v>222</v>
      </c>
      <c r="C141" s="109" t="s">
        <v>223</v>
      </c>
    </row>
    <row r="142" spans="1:4" x14ac:dyDescent="0.4">
      <c r="A142" s="108">
        <v>1195</v>
      </c>
      <c r="B142" s="109" t="s">
        <v>310</v>
      </c>
      <c r="C142" s="109" t="s">
        <v>311</v>
      </c>
    </row>
    <row r="143" spans="1:4" x14ac:dyDescent="0.4">
      <c r="A143" s="108">
        <v>1234</v>
      </c>
      <c r="B143" s="109" t="s">
        <v>286</v>
      </c>
      <c r="C143" s="109" t="s">
        <v>287</v>
      </c>
    </row>
    <row r="144" spans="1:4" x14ac:dyDescent="0.4">
      <c r="A144" s="108">
        <v>1153</v>
      </c>
      <c r="B144" s="109" t="s">
        <v>224</v>
      </c>
      <c r="C144" s="109" t="s">
        <v>225</v>
      </c>
      <c r="D144" s="101"/>
    </row>
    <row r="145" spans="1:4" x14ac:dyDescent="0.4">
      <c r="A145" s="108">
        <v>1243</v>
      </c>
      <c r="B145" s="109" t="s">
        <v>363</v>
      </c>
      <c r="C145" s="109" t="s">
        <v>364</v>
      </c>
    </row>
    <row r="146" spans="1:4" x14ac:dyDescent="0.4">
      <c r="A146" s="108">
        <v>1108</v>
      </c>
      <c r="B146" s="109" t="s">
        <v>227</v>
      </c>
      <c r="C146" s="109" t="s">
        <v>228</v>
      </c>
    </row>
    <row r="147" spans="1:4" x14ac:dyDescent="0.4">
      <c r="A147" s="108">
        <v>1033</v>
      </c>
      <c r="B147" s="109" t="s">
        <v>141</v>
      </c>
      <c r="C147" s="109" t="s">
        <v>339</v>
      </c>
    </row>
    <row r="148" spans="1:4" x14ac:dyDescent="0.4">
      <c r="A148" s="108">
        <v>1034</v>
      </c>
      <c r="B148" s="109" t="s">
        <v>231</v>
      </c>
      <c r="C148" s="109" t="s">
        <v>232</v>
      </c>
    </row>
    <row r="149" spans="1:4" x14ac:dyDescent="0.4">
      <c r="A149" s="108">
        <v>1151</v>
      </c>
      <c r="B149" s="109" t="s">
        <v>233</v>
      </c>
      <c r="C149" s="109" t="s">
        <v>234</v>
      </c>
    </row>
    <row r="150" spans="1:4" x14ac:dyDescent="0.4">
      <c r="A150" s="108">
        <v>1178</v>
      </c>
      <c r="B150" s="109" t="s">
        <v>229</v>
      </c>
      <c r="C150" s="109" t="s">
        <v>230</v>
      </c>
    </row>
    <row r="151" spans="1:4" x14ac:dyDescent="0.4">
      <c r="A151" s="108">
        <v>1109</v>
      </c>
      <c r="B151" s="109" t="s">
        <v>235</v>
      </c>
      <c r="C151" s="109" t="s">
        <v>236</v>
      </c>
    </row>
    <row r="152" spans="1:4" x14ac:dyDescent="0.4">
      <c r="A152" s="108">
        <v>1155</v>
      </c>
      <c r="B152" s="109" t="s">
        <v>237</v>
      </c>
      <c r="C152" s="109" t="s">
        <v>238</v>
      </c>
    </row>
    <row r="153" spans="1:4" x14ac:dyDescent="0.4">
      <c r="A153" s="108">
        <v>1168</v>
      </c>
      <c r="B153" s="109" t="s">
        <v>239</v>
      </c>
      <c r="C153" s="109" t="s">
        <v>240</v>
      </c>
    </row>
    <row r="154" spans="1:4" x14ac:dyDescent="0.4">
      <c r="A154" s="108">
        <v>1049</v>
      </c>
      <c r="B154" s="109" t="s">
        <v>241</v>
      </c>
      <c r="C154" s="109" t="s">
        <v>242</v>
      </c>
    </row>
    <row r="155" spans="1:4" x14ac:dyDescent="0.4">
      <c r="A155" s="108">
        <v>1259</v>
      </c>
      <c r="B155" s="109" t="s">
        <v>330</v>
      </c>
      <c r="C155" s="109" t="s">
        <v>331</v>
      </c>
    </row>
    <row r="156" spans="1:4" x14ac:dyDescent="0.4">
      <c r="A156" s="108">
        <v>1258</v>
      </c>
      <c r="B156" s="109" t="s">
        <v>332</v>
      </c>
      <c r="C156" s="109" t="s">
        <v>333</v>
      </c>
    </row>
    <row r="157" spans="1:4" x14ac:dyDescent="0.4">
      <c r="A157" s="108">
        <v>1215</v>
      </c>
      <c r="B157" s="109" t="s">
        <v>243</v>
      </c>
      <c r="C157" s="109" t="s">
        <v>244</v>
      </c>
      <c r="D157" s="101"/>
    </row>
    <row r="158" spans="1:4" x14ac:dyDescent="0.4">
      <c r="A158" s="108">
        <v>1174</v>
      </c>
      <c r="B158" s="109" t="s">
        <v>245</v>
      </c>
      <c r="C158" s="109" t="s">
        <v>246</v>
      </c>
    </row>
    <row r="159" spans="1:4" x14ac:dyDescent="0.4">
      <c r="A159" s="108">
        <v>1048</v>
      </c>
      <c r="B159" s="109" t="s">
        <v>247</v>
      </c>
      <c r="C159" s="109" t="s">
        <v>248</v>
      </c>
    </row>
    <row r="160" spans="1:4" x14ac:dyDescent="0.4">
      <c r="A160" s="108">
        <v>1004</v>
      </c>
      <c r="B160" s="109" t="s">
        <v>249</v>
      </c>
      <c r="C160" s="109" t="s">
        <v>250</v>
      </c>
    </row>
    <row r="161" spans="1:3" x14ac:dyDescent="0.4">
      <c r="A161" s="108">
        <v>1238</v>
      </c>
      <c r="B161" s="109" t="s">
        <v>294</v>
      </c>
      <c r="C161" s="109" t="s">
        <v>295</v>
      </c>
    </row>
    <row r="162" spans="1:3" x14ac:dyDescent="0.4">
      <c r="A162" s="108">
        <v>1200</v>
      </c>
      <c r="B162" s="109" t="s">
        <v>251</v>
      </c>
      <c r="C162" s="109" t="s">
        <v>252</v>
      </c>
    </row>
    <row r="163" spans="1:3" x14ac:dyDescent="0.4">
      <c r="A163" s="108">
        <v>1117</v>
      </c>
      <c r="B163" s="109" t="s">
        <v>309</v>
      </c>
      <c r="C163" s="109" t="s">
        <v>319</v>
      </c>
    </row>
    <row r="164" spans="1:3" x14ac:dyDescent="0.4">
      <c r="A164" s="108">
        <v>1237</v>
      </c>
      <c r="B164" s="109" t="s">
        <v>292</v>
      </c>
      <c r="C164" s="109" t="s">
        <v>293</v>
      </c>
    </row>
    <row r="165" spans="1:3" x14ac:dyDescent="0.4">
      <c r="A165" s="108">
        <v>1214</v>
      </c>
      <c r="B165" s="109" t="s">
        <v>253</v>
      </c>
      <c r="C165" s="109" t="s">
        <v>356</v>
      </c>
    </row>
    <row r="166" spans="1:3" x14ac:dyDescent="0.4">
      <c r="A166" s="108">
        <v>1203</v>
      </c>
      <c r="B166" s="109" t="s">
        <v>254</v>
      </c>
      <c r="C166" s="109" t="s">
        <v>255</v>
      </c>
    </row>
    <row r="167" spans="1:3" x14ac:dyDescent="0.4">
      <c r="A167" s="108">
        <v>1157</v>
      </c>
      <c r="B167" s="109" t="s">
        <v>256</v>
      </c>
      <c r="C167" s="109" t="s">
        <v>257</v>
      </c>
    </row>
  </sheetData>
  <sheetProtection algorithmName="SHA-512" hashValue="g+Kp990LQCzJKIfQwUNvUrwqMT0YJIBf/P4C0EwAuspp5TJaGeLv2noXOie9QQ5aT+oSR475ewYXLOMD/jHebw==" saltValue="8xEI5WiPKMZ/bHky+8Wq3g==" spinCount="100000" sheet="1" objects="1" scenarios="1"/>
  <sortState xmlns:xlrd2="http://schemas.microsoft.com/office/spreadsheetml/2017/richdata2" ref="A2:C167">
    <sortCondition ref="C2:C167"/>
  </sortState>
  <pageMargins left="0.5" right="0.5" top="1.1555555555555554" bottom="0.81458333333333333" header="0.5" footer="0.52013888888888893"/>
  <pageSetup scale="65" fitToHeight="5" orientation="portrait" useFirstPageNumber="1" horizontalDpi="300" verticalDpi="300" r:id="rId1"/>
  <headerFooter alignWithMargins="0">
    <oddHeader>&amp;C&amp;"Arial,Negreta"&amp;20Funding Codes Currently in Use as of &amp;D
(Numerical Order)</oddHeader>
    <oddFooter>&amp;C&amp;"Brush Script MT,kursiv"&amp;14Legislative Finance Division&amp;RPage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22"/>
  <sheetViews>
    <sheetView workbookViewId="0"/>
  </sheetViews>
  <sheetFormatPr defaultColWidth="32.7265625" defaultRowHeight="20" x14ac:dyDescent="0.4"/>
  <cols>
    <col min="1" max="1" width="22.7265625" style="23" customWidth="1"/>
    <col min="2" max="2" width="35.7265625" style="25" customWidth="1"/>
    <col min="3" max="3" width="89.81640625" style="25" customWidth="1"/>
    <col min="4" max="16384" width="32.7265625" style="24"/>
  </cols>
  <sheetData>
    <row r="1" spans="1:3" s="22" customFormat="1" ht="38.9" customHeight="1" x14ac:dyDescent="0.25">
      <c r="A1" s="93" t="s">
        <v>259</v>
      </c>
    </row>
    <row r="2" spans="1:3" x14ac:dyDescent="0.4">
      <c r="B2" s="24"/>
      <c r="C2" s="24"/>
    </row>
    <row r="3" spans="1:3" x14ac:dyDescent="0.4">
      <c r="B3" s="24"/>
      <c r="C3" s="24"/>
    </row>
    <row r="4" spans="1:3" x14ac:dyDescent="0.4">
      <c r="B4" s="24"/>
      <c r="C4" s="24"/>
    </row>
    <row r="5" spans="1:3" x14ac:dyDescent="0.4">
      <c r="B5" s="24"/>
      <c r="C5" s="24"/>
    </row>
    <row r="6" spans="1:3" x14ac:dyDescent="0.4">
      <c r="B6" s="24"/>
      <c r="C6" s="24"/>
    </row>
    <row r="7" spans="1:3" x14ac:dyDescent="0.4">
      <c r="B7" s="24"/>
      <c r="C7" s="24"/>
    </row>
    <row r="8" spans="1:3" x14ac:dyDescent="0.4">
      <c r="B8" s="24"/>
      <c r="C8" s="24"/>
    </row>
    <row r="9" spans="1:3" x14ac:dyDescent="0.4">
      <c r="B9" s="24"/>
      <c r="C9" s="24"/>
    </row>
    <row r="10" spans="1:3" x14ac:dyDescent="0.4">
      <c r="B10" s="24"/>
      <c r="C10" s="24"/>
    </row>
    <row r="11" spans="1:3" x14ac:dyDescent="0.4">
      <c r="B11" s="24"/>
      <c r="C11" s="24"/>
    </row>
    <row r="12" spans="1:3" x14ac:dyDescent="0.4">
      <c r="A12" s="100"/>
      <c r="B12" s="24"/>
      <c r="C12" s="24"/>
    </row>
    <row r="13" spans="1:3" x14ac:dyDescent="0.4">
      <c r="B13" s="24"/>
      <c r="C13" s="24"/>
    </row>
    <row r="14" spans="1:3" x14ac:dyDescent="0.4">
      <c r="B14" s="24"/>
      <c r="C14" s="24"/>
    </row>
    <row r="15" spans="1:3" x14ac:dyDescent="0.4">
      <c r="B15" s="24"/>
      <c r="C15" s="24"/>
    </row>
    <row r="16" spans="1:3" x14ac:dyDescent="0.4">
      <c r="B16" s="24"/>
      <c r="C16" s="24"/>
    </row>
    <row r="17" spans="2:3" x14ac:dyDescent="0.4">
      <c r="B17" s="24"/>
      <c r="C17" s="24"/>
    </row>
    <row r="18" spans="2:3" x14ac:dyDescent="0.4">
      <c r="B18" s="24"/>
      <c r="C18" s="24"/>
    </row>
    <row r="19" spans="2:3" x14ac:dyDescent="0.4">
      <c r="B19" s="24"/>
      <c r="C19" s="24"/>
    </row>
    <row r="20" spans="2:3" x14ac:dyDescent="0.4">
      <c r="B20" s="24"/>
      <c r="C20" s="24"/>
    </row>
    <row r="21" spans="2:3" x14ac:dyDescent="0.4">
      <c r="B21" s="24"/>
      <c r="C21" s="24"/>
    </row>
    <row r="22" spans="2:3" x14ac:dyDescent="0.4">
      <c r="B22" s="24"/>
      <c r="C22" s="24"/>
    </row>
    <row r="23" spans="2:3" x14ac:dyDescent="0.4">
      <c r="B23" s="24"/>
      <c r="C23" s="24"/>
    </row>
    <row r="24" spans="2:3" x14ac:dyDescent="0.4">
      <c r="B24" s="24"/>
      <c r="C24" s="24"/>
    </row>
    <row r="25" spans="2:3" x14ac:dyDescent="0.4">
      <c r="B25" s="24"/>
      <c r="C25" s="24"/>
    </row>
    <row r="26" spans="2:3" x14ac:dyDescent="0.4">
      <c r="B26" s="24"/>
      <c r="C26" s="24"/>
    </row>
    <row r="27" spans="2:3" x14ac:dyDescent="0.4">
      <c r="B27" s="24"/>
      <c r="C27" s="24"/>
    </row>
    <row r="28" spans="2:3" x14ac:dyDescent="0.4">
      <c r="B28" s="24"/>
      <c r="C28" s="24"/>
    </row>
    <row r="29" spans="2:3" x14ac:dyDescent="0.4">
      <c r="B29" s="24"/>
      <c r="C29" s="24"/>
    </row>
    <row r="30" spans="2:3" x14ac:dyDescent="0.4">
      <c r="B30" s="24"/>
      <c r="C30" s="24"/>
    </row>
    <row r="31" spans="2:3" x14ac:dyDescent="0.4">
      <c r="B31" s="24"/>
      <c r="C31" s="24"/>
    </row>
    <row r="32" spans="2:3" x14ac:dyDescent="0.4">
      <c r="B32" s="24"/>
      <c r="C32" s="24"/>
    </row>
    <row r="33" spans="2:3" x14ac:dyDescent="0.4">
      <c r="B33" s="24"/>
      <c r="C33" s="24"/>
    </row>
    <row r="34" spans="2:3" x14ac:dyDescent="0.4">
      <c r="B34" s="24"/>
      <c r="C34" s="24"/>
    </row>
    <row r="35" spans="2:3" x14ac:dyDescent="0.4">
      <c r="B35" s="24"/>
      <c r="C35" s="24"/>
    </row>
    <row r="36" spans="2:3" x14ac:dyDescent="0.4">
      <c r="B36" s="24"/>
      <c r="C36" s="24"/>
    </row>
    <row r="37" spans="2:3" x14ac:dyDescent="0.4">
      <c r="B37" s="24"/>
      <c r="C37" s="24"/>
    </row>
    <row r="38" spans="2:3" x14ac:dyDescent="0.4">
      <c r="B38" s="24"/>
      <c r="C38" s="24"/>
    </row>
    <row r="39" spans="2:3" x14ac:dyDescent="0.4">
      <c r="B39" s="24"/>
      <c r="C39" s="24"/>
    </row>
    <row r="40" spans="2:3" x14ac:dyDescent="0.4">
      <c r="B40" s="24"/>
      <c r="C40" s="24"/>
    </row>
    <row r="41" spans="2:3" x14ac:dyDescent="0.4">
      <c r="B41" s="24"/>
      <c r="C41" s="24"/>
    </row>
    <row r="42" spans="2:3" x14ac:dyDescent="0.4">
      <c r="B42" s="24"/>
      <c r="C42" s="24"/>
    </row>
    <row r="43" spans="2:3" x14ac:dyDescent="0.4">
      <c r="B43" s="24"/>
      <c r="C43" s="24"/>
    </row>
    <row r="44" spans="2:3" x14ac:dyDescent="0.4">
      <c r="B44" s="24"/>
      <c r="C44" s="24"/>
    </row>
    <row r="45" spans="2:3" x14ac:dyDescent="0.4">
      <c r="B45" s="24"/>
      <c r="C45" s="24"/>
    </row>
    <row r="46" spans="2:3" x14ac:dyDescent="0.4">
      <c r="B46" s="24"/>
      <c r="C46" s="24"/>
    </row>
    <row r="47" spans="2:3" x14ac:dyDescent="0.4">
      <c r="B47" s="24"/>
      <c r="C47" s="24"/>
    </row>
    <row r="48" spans="2:3" x14ac:dyDescent="0.4">
      <c r="B48" s="24"/>
      <c r="C48" s="24"/>
    </row>
    <row r="49" spans="2:3" x14ac:dyDescent="0.4">
      <c r="B49" s="24"/>
      <c r="C49" s="24"/>
    </row>
    <row r="50" spans="2:3" x14ac:dyDescent="0.4">
      <c r="B50" s="24"/>
      <c r="C50" s="24"/>
    </row>
    <row r="51" spans="2:3" x14ac:dyDescent="0.4">
      <c r="B51" s="24"/>
      <c r="C51" s="24"/>
    </row>
    <row r="52" spans="2:3" x14ac:dyDescent="0.4">
      <c r="B52" s="24"/>
      <c r="C52" s="24"/>
    </row>
    <row r="53" spans="2:3" x14ac:dyDescent="0.4">
      <c r="B53" s="24"/>
      <c r="C53" s="24"/>
    </row>
    <row r="54" spans="2:3" x14ac:dyDescent="0.4">
      <c r="B54" s="24"/>
      <c r="C54" s="24"/>
    </row>
    <row r="55" spans="2:3" x14ac:dyDescent="0.4">
      <c r="B55" s="24"/>
      <c r="C55" s="24"/>
    </row>
    <row r="56" spans="2:3" x14ac:dyDescent="0.4">
      <c r="B56" s="24"/>
      <c r="C56" s="24"/>
    </row>
    <row r="57" spans="2:3" x14ac:dyDescent="0.4">
      <c r="B57" s="24"/>
      <c r="C57" s="24"/>
    </row>
    <row r="58" spans="2:3" x14ac:dyDescent="0.4">
      <c r="B58" s="24"/>
      <c r="C58" s="24"/>
    </row>
    <row r="59" spans="2:3" x14ac:dyDescent="0.4">
      <c r="B59" s="24"/>
      <c r="C59" s="24"/>
    </row>
    <row r="60" spans="2:3" x14ac:dyDescent="0.4">
      <c r="B60" s="24"/>
      <c r="C60" s="24"/>
    </row>
    <row r="61" spans="2:3" x14ac:dyDescent="0.4">
      <c r="B61" s="24"/>
      <c r="C61" s="24"/>
    </row>
    <row r="62" spans="2:3" x14ac:dyDescent="0.4">
      <c r="B62" s="24"/>
      <c r="C62" s="24"/>
    </row>
    <row r="63" spans="2:3" x14ac:dyDescent="0.4">
      <c r="B63" s="24"/>
      <c r="C63" s="24"/>
    </row>
    <row r="64" spans="2:3" x14ac:dyDescent="0.4">
      <c r="B64" s="24"/>
      <c r="C64" s="24"/>
    </row>
    <row r="65" spans="2:3" x14ac:dyDescent="0.4">
      <c r="B65" s="24"/>
      <c r="C65" s="24"/>
    </row>
    <row r="66" spans="2:3" x14ac:dyDescent="0.4">
      <c r="B66" s="24"/>
      <c r="C66" s="24"/>
    </row>
    <row r="67" spans="2:3" x14ac:dyDescent="0.4">
      <c r="B67" s="24"/>
      <c r="C67" s="24"/>
    </row>
    <row r="68" spans="2:3" x14ac:dyDescent="0.4">
      <c r="B68" s="24"/>
      <c r="C68" s="24"/>
    </row>
    <row r="69" spans="2:3" x14ac:dyDescent="0.4">
      <c r="B69" s="24"/>
      <c r="C69" s="24"/>
    </row>
    <row r="70" spans="2:3" x14ac:dyDescent="0.4">
      <c r="B70" s="24"/>
      <c r="C70" s="24"/>
    </row>
    <row r="71" spans="2:3" x14ac:dyDescent="0.4">
      <c r="B71" s="24"/>
      <c r="C71" s="24"/>
    </row>
    <row r="72" spans="2:3" x14ac:dyDescent="0.4">
      <c r="B72" s="24"/>
      <c r="C72" s="24"/>
    </row>
    <row r="73" spans="2:3" x14ac:dyDescent="0.4">
      <c r="B73" s="24"/>
      <c r="C73" s="24"/>
    </row>
    <row r="74" spans="2:3" x14ac:dyDescent="0.4">
      <c r="B74" s="24"/>
      <c r="C74" s="24"/>
    </row>
    <row r="75" spans="2:3" x14ac:dyDescent="0.4">
      <c r="B75" s="24"/>
      <c r="C75" s="24"/>
    </row>
    <row r="76" spans="2:3" x14ac:dyDescent="0.4">
      <c r="B76" s="24"/>
      <c r="C76" s="24"/>
    </row>
    <row r="77" spans="2:3" x14ac:dyDescent="0.4">
      <c r="B77" s="24"/>
      <c r="C77" s="24"/>
    </row>
    <row r="78" spans="2:3" x14ac:dyDescent="0.4">
      <c r="B78" s="24"/>
      <c r="C78" s="24"/>
    </row>
    <row r="79" spans="2:3" x14ac:dyDescent="0.4">
      <c r="B79" s="24"/>
      <c r="C79" s="24"/>
    </row>
    <row r="80" spans="2:3" x14ac:dyDescent="0.4">
      <c r="B80" s="24"/>
      <c r="C80" s="24"/>
    </row>
    <row r="81" spans="2:3" x14ac:dyDescent="0.4">
      <c r="B81" s="24"/>
      <c r="C81" s="24"/>
    </row>
    <row r="82" spans="2:3" x14ac:dyDescent="0.4">
      <c r="B82" s="24"/>
      <c r="C82" s="24"/>
    </row>
    <row r="83" spans="2:3" x14ac:dyDescent="0.4">
      <c r="B83" s="24"/>
      <c r="C83" s="24"/>
    </row>
    <row r="84" spans="2:3" x14ac:dyDescent="0.4">
      <c r="B84" s="24"/>
      <c r="C84" s="24"/>
    </row>
    <row r="85" spans="2:3" x14ac:dyDescent="0.4">
      <c r="B85" s="24"/>
      <c r="C85" s="24"/>
    </row>
    <row r="86" spans="2:3" x14ac:dyDescent="0.4">
      <c r="B86" s="24"/>
      <c r="C86" s="24"/>
    </row>
    <row r="87" spans="2:3" x14ac:dyDescent="0.4">
      <c r="B87" s="24"/>
      <c r="C87" s="24"/>
    </row>
    <row r="88" spans="2:3" x14ac:dyDescent="0.4">
      <c r="B88" s="24"/>
      <c r="C88" s="24"/>
    </row>
    <row r="89" spans="2:3" x14ac:dyDescent="0.4">
      <c r="B89" s="24"/>
      <c r="C89" s="24"/>
    </row>
    <row r="90" spans="2:3" x14ac:dyDescent="0.4">
      <c r="B90" s="24"/>
      <c r="C90" s="24"/>
    </row>
    <row r="91" spans="2:3" x14ac:dyDescent="0.4">
      <c r="B91" s="24"/>
      <c r="C91" s="24"/>
    </row>
    <row r="92" spans="2:3" x14ac:dyDescent="0.4">
      <c r="B92" s="24"/>
      <c r="C92" s="24"/>
    </row>
    <row r="93" spans="2:3" x14ac:dyDescent="0.4">
      <c r="B93" s="24"/>
      <c r="C93" s="24"/>
    </row>
    <row r="94" spans="2:3" x14ac:dyDescent="0.4">
      <c r="B94" s="24"/>
      <c r="C94" s="24"/>
    </row>
    <row r="95" spans="2:3" x14ac:dyDescent="0.4">
      <c r="B95" s="24"/>
      <c r="C95" s="24"/>
    </row>
    <row r="96" spans="2:3" x14ac:dyDescent="0.4">
      <c r="B96" s="24"/>
      <c r="C96" s="24"/>
    </row>
    <row r="97" spans="2:3" x14ac:dyDescent="0.4">
      <c r="B97" s="24"/>
      <c r="C97" s="24"/>
    </row>
    <row r="98" spans="2:3" x14ac:dyDescent="0.4">
      <c r="B98" s="24"/>
      <c r="C98" s="24"/>
    </row>
    <row r="99" spans="2:3" x14ac:dyDescent="0.4">
      <c r="B99" s="24"/>
      <c r="C99" s="24"/>
    </row>
    <row r="100" spans="2:3" x14ac:dyDescent="0.4">
      <c r="B100" s="24"/>
      <c r="C100" s="24"/>
    </row>
    <row r="101" spans="2:3" x14ac:dyDescent="0.4">
      <c r="B101" s="24"/>
      <c r="C101" s="24"/>
    </row>
    <row r="102" spans="2:3" x14ac:dyDescent="0.4">
      <c r="B102" s="24"/>
      <c r="C102" s="24"/>
    </row>
    <row r="103" spans="2:3" x14ac:dyDescent="0.4">
      <c r="B103" s="24"/>
      <c r="C103" s="24"/>
    </row>
    <row r="104" spans="2:3" x14ac:dyDescent="0.4">
      <c r="B104" s="24"/>
      <c r="C104" s="24"/>
    </row>
    <row r="105" spans="2:3" x14ac:dyDescent="0.4">
      <c r="B105" s="24"/>
      <c r="C105" s="24"/>
    </row>
    <row r="106" spans="2:3" x14ac:dyDescent="0.4">
      <c r="B106" s="24"/>
      <c r="C106" s="24"/>
    </row>
    <row r="107" spans="2:3" x14ac:dyDescent="0.4">
      <c r="B107" s="24"/>
      <c r="C107" s="24"/>
    </row>
    <row r="108" spans="2:3" x14ac:dyDescent="0.4">
      <c r="B108" s="24"/>
      <c r="C108" s="24"/>
    </row>
    <row r="109" spans="2:3" x14ac:dyDescent="0.4">
      <c r="B109" s="24"/>
      <c r="C109" s="24"/>
    </row>
    <row r="110" spans="2:3" x14ac:dyDescent="0.4">
      <c r="B110" s="24"/>
      <c r="C110" s="24"/>
    </row>
    <row r="111" spans="2:3" x14ac:dyDescent="0.4">
      <c r="B111" s="24"/>
      <c r="C111" s="24"/>
    </row>
    <row r="112" spans="2:3" x14ac:dyDescent="0.4">
      <c r="B112" s="24"/>
      <c r="C112" s="24"/>
    </row>
    <row r="113" spans="2:3" x14ac:dyDescent="0.4">
      <c r="B113" s="24"/>
      <c r="C113" s="24"/>
    </row>
    <row r="114" spans="2:3" x14ac:dyDescent="0.4">
      <c r="B114" s="24"/>
      <c r="C114" s="24"/>
    </row>
    <row r="115" spans="2:3" x14ac:dyDescent="0.4">
      <c r="B115" s="24"/>
      <c r="C115" s="24"/>
    </row>
    <row r="116" spans="2:3" x14ac:dyDescent="0.4">
      <c r="B116" s="24"/>
      <c r="C116" s="24"/>
    </row>
    <row r="117" spans="2:3" x14ac:dyDescent="0.4">
      <c r="B117" s="24"/>
      <c r="C117" s="24"/>
    </row>
    <row r="118" spans="2:3" x14ac:dyDescent="0.4">
      <c r="B118" s="24"/>
      <c r="C118" s="24"/>
    </row>
    <row r="119" spans="2:3" x14ac:dyDescent="0.4">
      <c r="B119" s="24"/>
      <c r="C119" s="24"/>
    </row>
    <row r="120" spans="2:3" x14ac:dyDescent="0.4">
      <c r="B120" s="24"/>
      <c r="C120" s="24"/>
    </row>
    <row r="121" spans="2:3" x14ac:dyDescent="0.4">
      <c r="B121" s="24"/>
      <c r="C121" s="24"/>
    </row>
    <row r="122" spans="2:3" x14ac:dyDescent="0.4">
      <c r="B122" s="24"/>
      <c r="C122" s="24"/>
    </row>
    <row r="123" spans="2:3" x14ac:dyDescent="0.4">
      <c r="B123" s="24"/>
      <c r="C123" s="24"/>
    </row>
    <row r="124" spans="2:3" x14ac:dyDescent="0.4">
      <c r="B124" s="24"/>
      <c r="C124" s="24"/>
    </row>
    <row r="125" spans="2:3" x14ac:dyDescent="0.4">
      <c r="B125" s="24"/>
      <c r="C125" s="24"/>
    </row>
    <row r="126" spans="2:3" x14ac:dyDescent="0.4">
      <c r="B126" s="24"/>
      <c r="C126" s="24"/>
    </row>
    <row r="127" spans="2:3" x14ac:dyDescent="0.4">
      <c r="B127" s="24"/>
      <c r="C127" s="24"/>
    </row>
    <row r="128" spans="2:3" x14ac:dyDescent="0.4">
      <c r="B128" s="24"/>
      <c r="C128" s="24"/>
    </row>
    <row r="129" spans="2:3" x14ac:dyDescent="0.4">
      <c r="B129" s="24"/>
      <c r="C129" s="24"/>
    </row>
    <row r="130" spans="2:3" x14ac:dyDescent="0.4">
      <c r="B130" s="24"/>
      <c r="C130" s="24"/>
    </row>
    <row r="131" spans="2:3" x14ac:dyDescent="0.4">
      <c r="B131" s="24"/>
      <c r="C131" s="24"/>
    </row>
    <row r="132" spans="2:3" x14ac:dyDescent="0.4">
      <c r="B132" s="24"/>
      <c r="C132" s="24"/>
    </row>
    <row r="133" spans="2:3" x14ac:dyDescent="0.4">
      <c r="B133" s="24"/>
      <c r="C133" s="24"/>
    </row>
    <row r="134" spans="2:3" x14ac:dyDescent="0.4">
      <c r="B134" s="24"/>
      <c r="C134" s="24"/>
    </row>
    <row r="135" spans="2:3" x14ac:dyDescent="0.4">
      <c r="B135" s="24"/>
      <c r="C135" s="24"/>
    </row>
    <row r="136" spans="2:3" x14ac:dyDescent="0.4">
      <c r="B136" s="24"/>
      <c r="C136" s="24"/>
    </row>
    <row r="137" spans="2:3" x14ac:dyDescent="0.4">
      <c r="B137" s="24"/>
      <c r="C137" s="24"/>
    </row>
    <row r="138" spans="2:3" x14ac:dyDescent="0.4">
      <c r="B138" s="24"/>
      <c r="C138" s="24"/>
    </row>
    <row r="139" spans="2:3" x14ac:dyDescent="0.4">
      <c r="B139" s="24"/>
      <c r="C139" s="24"/>
    </row>
    <row r="140" spans="2:3" x14ac:dyDescent="0.4">
      <c r="B140" s="24"/>
      <c r="C140" s="24"/>
    </row>
    <row r="141" spans="2:3" x14ac:dyDescent="0.4">
      <c r="B141" s="24"/>
      <c r="C141" s="24"/>
    </row>
    <row r="142" spans="2:3" x14ac:dyDescent="0.4">
      <c r="B142" s="24"/>
      <c r="C142" s="24"/>
    </row>
    <row r="143" spans="2:3" x14ac:dyDescent="0.4">
      <c r="B143" s="24"/>
      <c r="C143" s="24"/>
    </row>
    <row r="144" spans="2:3" x14ac:dyDescent="0.4">
      <c r="B144" s="24"/>
      <c r="C144" s="24"/>
    </row>
    <row r="145" spans="2:3" x14ac:dyDescent="0.4">
      <c r="B145" s="24"/>
      <c r="C145" s="24"/>
    </row>
    <row r="146" spans="2:3" x14ac:dyDescent="0.4">
      <c r="B146" s="24"/>
      <c r="C146" s="24"/>
    </row>
    <row r="147" spans="2:3" x14ac:dyDescent="0.4">
      <c r="B147" s="24"/>
      <c r="C147" s="24"/>
    </row>
    <row r="148" spans="2:3" x14ac:dyDescent="0.4">
      <c r="B148" s="24"/>
      <c r="C148" s="24"/>
    </row>
    <row r="149" spans="2:3" x14ac:dyDescent="0.4">
      <c r="B149" s="24"/>
      <c r="C149" s="24"/>
    </row>
    <row r="150" spans="2:3" x14ac:dyDescent="0.4">
      <c r="B150" s="24"/>
      <c r="C150" s="24"/>
    </row>
    <row r="151" spans="2:3" x14ac:dyDescent="0.4">
      <c r="B151" s="24"/>
      <c r="C151" s="24"/>
    </row>
    <row r="152" spans="2:3" x14ac:dyDescent="0.4">
      <c r="B152" s="24"/>
      <c r="C152" s="24"/>
    </row>
    <row r="153" spans="2:3" x14ac:dyDescent="0.4">
      <c r="B153" s="24"/>
      <c r="C153" s="24"/>
    </row>
    <row r="154" spans="2:3" x14ac:dyDescent="0.4">
      <c r="B154" s="24"/>
      <c r="C154" s="24"/>
    </row>
    <row r="155" spans="2:3" x14ac:dyDescent="0.4">
      <c r="B155" s="24"/>
      <c r="C155" s="24"/>
    </row>
    <row r="156" spans="2:3" x14ac:dyDescent="0.4">
      <c r="B156" s="24"/>
      <c r="C156" s="24"/>
    </row>
    <row r="157" spans="2:3" x14ac:dyDescent="0.4">
      <c r="B157" s="24"/>
      <c r="C157" s="24"/>
    </row>
    <row r="158" spans="2:3" x14ac:dyDescent="0.4">
      <c r="B158" s="24"/>
      <c r="C158" s="24"/>
    </row>
    <row r="159" spans="2:3" x14ac:dyDescent="0.4">
      <c r="B159" s="24"/>
      <c r="C159" s="24"/>
    </row>
    <row r="160" spans="2:3" x14ac:dyDescent="0.4">
      <c r="B160" s="24"/>
      <c r="C160" s="24"/>
    </row>
    <row r="161" spans="2:3" x14ac:dyDescent="0.4">
      <c r="B161" s="24"/>
      <c r="C161" s="24"/>
    </row>
    <row r="162" spans="2:3" x14ac:dyDescent="0.4">
      <c r="B162" s="24"/>
      <c r="C162" s="24"/>
    </row>
    <row r="163" spans="2:3" x14ac:dyDescent="0.4">
      <c r="B163" s="24"/>
      <c r="C163" s="24"/>
    </row>
    <row r="164" spans="2:3" x14ac:dyDescent="0.4">
      <c r="B164" s="24"/>
      <c r="C164" s="24"/>
    </row>
    <row r="165" spans="2:3" x14ac:dyDescent="0.4">
      <c r="B165" s="24"/>
      <c r="C165" s="24"/>
    </row>
    <row r="166" spans="2:3" x14ac:dyDescent="0.4">
      <c r="B166" s="24"/>
      <c r="C166" s="24"/>
    </row>
    <row r="167" spans="2:3" x14ac:dyDescent="0.4">
      <c r="B167" s="24"/>
      <c r="C167" s="24"/>
    </row>
    <row r="168" spans="2:3" x14ac:dyDescent="0.4">
      <c r="B168" s="24"/>
      <c r="C168" s="24"/>
    </row>
    <row r="169" spans="2:3" x14ac:dyDescent="0.4">
      <c r="B169" s="24"/>
      <c r="C169" s="24"/>
    </row>
    <row r="170" spans="2:3" x14ac:dyDescent="0.4">
      <c r="B170" s="24"/>
      <c r="C170" s="24"/>
    </row>
    <row r="171" spans="2:3" x14ac:dyDescent="0.4">
      <c r="B171" s="24"/>
      <c r="C171" s="24"/>
    </row>
    <row r="172" spans="2:3" x14ac:dyDescent="0.4">
      <c r="B172" s="24"/>
      <c r="C172" s="24"/>
    </row>
    <row r="173" spans="2:3" x14ac:dyDescent="0.4">
      <c r="B173" s="24"/>
      <c r="C173" s="24"/>
    </row>
    <row r="174" spans="2:3" x14ac:dyDescent="0.4">
      <c r="B174" s="24"/>
      <c r="C174" s="24"/>
    </row>
    <row r="175" spans="2:3" x14ac:dyDescent="0.4">
      <c r="B175" s="24"/>
      <c r="C175" s="24"/>
    </row>
    <row r="176" spans="2:3" x14ac:dyDescent="0.4">
      <c r="B176" s="24"/>
      <c r="C176" s="24"/>
    </row>
    <row r="177" spans="2:3" x14ac:dyDescent="0.4">
      <c r="B177" s="24"/>
      <c r="C177" s="24"/>
    </row>
    <row r="178" spans="2:3" x14ac:dyDescent="0.4">
      <c r="B178" s="24"/>
      <c r="C178" s="24"/>
    </row>
    <row r="179" spans="2:3" x14ac:dyDescent="0.4">
      <c r="B179" s="24"/>
      <c r="C179" s="24"/>
    </row>
    <row r="180" spans="2:3" x14ac:dyDescent="0.4">
      <c r="B180" s="24"/>
      <c r="C180" s="24"/>
    </row>
    <row r="181" spans="2:3" x14ac:dyDescent="0.4">
      <c r="B181" s="24"/>
      <c r="C181" s="24"/>
    </row>
    <row r="182" spans="2:3" x14ac:dyDescent="0.4">
      <c r="B182" s="24"/>
      <c r="C182" s="24"/>
    </row>
    <row r="183" spans="2:3" x14ac:dyDescent="0.4">
      <c r="B183" s="24"/>
      <c r="C183" s="24"/>
    </row>
    <row r="184" spans="2:3" x14ac:dyDescent="0.4">
      <c r="B184" s="24"/>
      <c r="C184" s="24"/>
    </row>
    <row r="185" spans="2:3" x14ac:dyDescent="0.4">
      <c r="B185" s="24"/>
      <c r="C185" s="24"/>
    </row>
    <row r="186" spans="2:3" x14ac:dyDescent="0.4">
      <c r="B186" s="24"/>
      <c r="C186" s="24"/>
    </row>
    <row r="187" spans="2:3" x14ac:dyDescent="0.4">
      <c r="B187" s="24"/>
      <c r="C187" s="24"/>
    </row>
    <row r="188" spans="2:3" x14ac:dyDescent="0.4">
      <c r="B188" s="24"/>
      <c r="C188" s="24"/>
    </row>
    <row r="189" spans="2:3" x14ac:dyDescent="0.4">
      <c r="B189" s="24"/>
      <c r="C189" s="24"/>
    </row>
    <row r="190" spans="2:3" x14ac:dyDescent="0.4">
      <c r="B190" s="24"/>
      <c r="C190" s="24"/>
    </row>
    <row r="191" spans="2:3" x14ac:dyDescent="0.4">
      <c r="B191" s="24"/>
      <c r="C191" s="24"/>
    </row>
    <row r="192" spans="2:3" x14ac:dyDescent="0.4">
      <c r="B192" s="24"/>
      <c r="C192" s="24"/>
    </row>
    <row r="193" spans="2:3" x14ac:dyDescent="0.4">
      <c r="B193" s="24"/>
      <c r="C193" s="24"/>
    </row>
    <row r="194" spans="2:3" x14ac:dyDescent="0.4">
      <c r="B194" s="24"/>
      <c r="C194" s="24"/>
    </row>
    <row r="195" spans="2:3" x14ac:dyDescent="0.4">
      <c r="B195" s="24"/>
      <c r="C195" s="24"/>
    </row>
    <row r="196" spans="2:3" x14ac:dyDescent="0.4">
      <c r="B196" s="24"/>
      <c r="C196" s="24"/>
    </row>
    <row r="197" spans="2:3" x14ac:dyDescent="0.4">
      <c r="B197" s="24"/>
      <c r="C197" s="24"/>
    </row>
    <row r="198" spans="2:3" x14ac:dyDescent="0.4">
      <c r="B198" s="24"/>
      <c r="C198" s="24"/>
    </row>
    <row r="199" spans="2:3" x14ac:dyDescent="0.4">
      <c r="B199" s="24"/>
      <c r="C199" s="24"/>
    </row>
    <row r="200" spans="2:3" x14ac:dyDescent="0.4">
      <c r="B200" s="24"/>
      <c r="C200" s="24"/>
    </row>
    <row r="201" spans="2:3" x14ac:dyDescent="0.4">
      <c r="B201" s="24"/>
      <c r="C201" s="24"/>
    </row>
    <row r="202" spans="2:3" x14ac:dyDescent="0.4">
      <c r="B202" s="24"/>
      <c r="C202" s="24"/>
    </row>
    <row r="203" spans="2:3" x14ac:dyDescent="0.4">
      <c r="B203" s="24"/>
      <c r="C203" s="24"/>
    </row>
    <row r="204" spans="2:3" x14ac:dyDescent="0.4">
      <c r="B204" s="24"/>
      <c r="C204" s="24"/>
    </row>
    <row r="205" spans="2:3" x14ac:dyDescent="0.4">
      <c r="B205" s="24"/>
      <c r="C205" s="24"/>
    </row>
    <row r="206" spans="2:3" x14ac:dyDescent="0.4">
      <c r="B206" s="24"/>
      <c r="C206" s="24"/>
    </row>
    <row r="207" spans="2:3" x14ac:dyDescent="0.4">
      <c r="B207" s="24"/>
      <c r="C207" s="24"/>
    </row>
    <row r="208" spans="2:3" x14ac:dyDescent="0.4">
      <c r="B208" s="24"/>
      <c r="C208" s="24"/>
    </row>
    <row r="209" spans="2:3" x14ac:dyDescent="0.4">
      <c r="B209" s="24"/>
      <c r="C209" s="24"/>
    </row>
    <row r="210" spans="2:3" x14ac:dyDescent="0.4">
      <c r="B210" s="24"/>
      <c r="C210" s="24"/>
    </row>
    <row r="211" spans="2:3" x14ac:dyDescent="0.4">
      <c r="B211" s="24"/>
      <c r="C211" s="24"/>
    </row>
    <row r="212" spans="2:3" x14ac:dyDescent="0.4">
      <c r="B212" s="24"/>
      <c r="C212" s="24"/>
    </row>
    <row r="213" spans="2:3" x14ac:dyDescent="0.4">
      <c r="B213" s="24"/>
      <c r="C213" s="24"/>
    </row>
    <row r="214" spans="2:3" x14ac:dyDescent="0.4">
      <c r="B214" s="24"/>
      <c r="C214" s="24"/>
    </row>
    <row r="215" spans="2:3" x14ac:dyDescent="0.4">
      <c r="B215" s="24"/>
      <c r="C215" s="24"/>
    </row>
    <row r="216" spans="2:3" x14ac:dyDescent="0.4">
      <c r="B216" s="24"/>
      <c r="C216" s="24"/>
    </row>
    <row r="217" spans="2:3" x14ac:dyDescent="0.4">
      <c r="B217" s="24"/>
      <c r="C217" s="24"/>
    </row>
    <row r="218" spans="2:3" x14ac:dyDescent="0.4">
      <c r="B218" s="24"/>
      <c r="C218" s="24"/>
    </row>
    <row r="219" spans="2:3" x14ac:dyDescent="0.4">
      <c r="B219" s="24"/>
      <c r="C219" s="24"/>
    </row>
    <row r="220" spans="2:3" x14ac:dyDescent="0.4">
      <c r="B220" s="24"/>
      <c r="C220" s="24"/>
    </row>
    <row r="221" spans="2:3" x14ac:dyDescent="0.4">
      <c r="B221" s="24"/>
      <c r="C221" s="24"/>
    </row>
    <row r="222" spans="2:3" x14ac:dyDescent="0.4">
      <c r="B222" s="24"/>
      <c r="C222" s="24"/>
    </row>
  </sheetData>
  <sheetProtection sheet="1" objects="1" scenarios="1"/>
  <phoneticPr fontId="0" type="noConversion"/>
  <hyperlinks>
    <hyperlink ref="A1" r:id="rId1" xr:uid="{00000000-0004-0000-0500-000000000000}"/>
  </hyperlinks>
  <pageMargins left="0.5" right="0.5" top="1.1555555555555554" bottom="0.81458333333333333" header="0.5" footer="0.52013888888888893"/>
  <pageSetup fitToHeight="5" orientation="portrait" useFirstPageNumber="1" horizontalDpi="300" verticalDpi="300" r:id="rId2"/>
  <headerFooter alignWithMargins="0">
    <oddHeader>&amp;C&amp;"Arial,Negreta"&amp;20Funding Codes Currently in Use as of &amp;D
(Numerical Order)</oddHeader>
    <oddFooter>&amp;C&amp;"Brush Script MT,kursiv"&amp;14Legislative Finance Division&amp;RPage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1fadcb-31dd-4964-9a47-f818f613159c">
      <Terms xmlns="http://schemas.microsoft.com/office/infopath/2007/PartnerControls"/>
    </lcf76f155ced4ddcb4097134ff3c332f>
    <TaxCatchAll xmlns="fa00d2c4-763f-45bf-8c43-8b609896bf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80F0A002321F40A27CB8999CD961B0" ma:contentTypeVersion="16" ma:contentTypeDescription="Create a new document." ma:contentTypeScope="" ma:versionID="2f4d29238be427cfb1165ea76c03f07e">
  <xsd:schema xmlns:xsd="http://www.w3.org/2001/XMLSchema" xmlns:xs="http://www.w3.org/2001/XMLSchema" xmlns:p="http://schemas.microsoft.com/office/2006/metadata/properties" xmlns:ns2="f21fadcb-31dd-4964-9a47-f818f613159c" xmlns:ns3="fa00d2c4-763f-45bf-8c43-8b609896bf9c" targetNamespace="http://schemas.microsoft.com/office/2006/metadata/properties" ma:root="true" ma:fieldsID="bc70110606809ab07227cd31cb857262" ns2:_="" ns3:_="">
    <xsd:import namespace="f21fadcb-31dd-4964-9a47-f818f613159c"/>
    <xsd:import namespace="fa00d2c4-763f-45bf-8c43-8b609896bf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fadcb-31dd-4964-9a47-f818f6131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b446c0e-43c2-4d9a-a855-04a3d02541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0d2c4-763f-45bf-8c43-8b609896bf9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5fa14bd-7e74-4100-9301-88aae5dd2752}" ma:internalName="TaxCatchAll" ma:showField="CatchAllData" ma:web="fa00d2c4-763f-45bf-8c43-8b609896bf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A9671-8F1B-4F02-ABD0-262DF8D473C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21fadcb-31dd-4964-9a47-f818f613159c"/>
    <ds:schemaRef ds:uri="http://schemas.microsoft.com/office/infopath/2007/PartnerControls"/>
    <ds:schemaRef ds:uri="fa00d2c4-763f-45bf-8c43-8b609896bf9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85F569-AD1D-4F52-AE1C-80FBB78CF9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C586D-1254-49B6-8834-E3B5B53CE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1fadcb-31dd-4964-9a47-f818f613159c"/>
    <ds:schemaRef ds:uri="fa00d2c4-763f-45bf-8c43-8b609896b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Fiscal Note Form - First Page</vt:lpstr>
      <vt:lpstr>Fiscal Note - 1 Page Narrative</vt:lpstr>
      <vt:lpstr>Fiscal Note - 2 Page Narrative</vt:lpstr>
      <vt:lpstr>Fiscal Note - 3 Page Narrative</vt:lpstr>
      <vt:lpstr>Fund Code by Number</vt:lpstr>
      <vt:lpstr>Fund Code by Name</vt:lpstr>
      <vt:lpstr>OMB Component Lookup</vt:lpstr>
      <vt:lpstr>'Fund Code by Name'!Import2</vt:lpstr>
      <vt:lpstr>'OMB Component Lookup'!Import2</vt:lpstr>
      <vt:lpstr>Import2</vt:lpstr>
      <vt:lpstr>'Fiscal Note - 1 Page Narrative'!Print_Area</vt:lpstr>
      <vt:lpstr>'Fiscal Note - 2 Page Narrative'!Print_Area</vt:lpstr>
      <vt:lpstr>'Fiscal Note - 3 Page Narrative'!Print_Area</vt:lpstr>
      <vt:lpstr>'Fiscal Note Form - First Page'!Print_Area</vt:lpstr>
      <vt:lpstr>'Fund Code by Name'!Print_Titles</vt:lpstr>
      <vt:lpstr>'Fund Code by Number'!Print_Titles</vt:lpstr>
      <vt:lpstr>'OMB Component Lookup'!Print_Titles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Fiscal Note</dc:title>
  <dc:creator>kelly_c</dc:creator>
  <cp:lastModifiedBy>Valerie Rose</cp:lastModifiedBy>
  <cp:lastPrinted>2026-01-09T22:47:48Z</cp:lastPrinted>
  <dcterms:created xsi:type="dcterms:W3CDTF">2010-12-01T23:04:54Z</dcterms:created>
  <dcterms:modified xsi:type="dcterms:W3CDTF">2026-01-10T01:25:07Z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0x0101008580F0A002321F40A27CB8999CD961B0</vt:lpwstr>
  </property>
  <property fmtid="{D5CDD505-2E9C-101B-9397-08002B2CF9AE}" pid="3" name="MediaServiceImageTags">
    <vt:lpwstr/>
  </property>
</Properties>
</file>